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defaultThemeVersion="124226"/>
  <mc:AlternateContent xmlns:mc="http://schemas.openxmlformats.org/markup-compatibility/2006">
    <mc:Choice Requires="x15">
      <x15ac:absPath xmlns:x15ac="http://schemas.microsoft.com/office/spreadsheetml/2010/11/ac" url="D:\박화향\04_데이터성과관리팀\02_통계업무\01_통계연보 작성\1. 2023년(29회 통계연보)\01_작성\2023년도 통계연보(공표 예정)\"/>
    </mc:Choice>
  </mc:AlternateContent>
  <xr:revisionPtr revIDLastSave="0" documentId="13_ncr:1_{816865FD-0D2D-41F4-A084-871C2236C8F6}" xr6:coauthVersionLast="36" xr6:coauthVersionMax="36" xr10:uidLastSave="{00000000-0000-0000-0000-000000000000}"/>
  <bookViews>
    <workbookView xWindow="6195" yWindow="480" windowWidth="15645" windowHeight="8550" tabRatio="694" xr2:uid="{00000000-000D-0000-FFFF-FFFF00000000}"/>
  </bookViews>
  <sheets>
    <sheet name="ⅩⅢ-1. 환경오염물질배출시설" sheetId="9" r:id="rId1"/>
    <sheet name="ⅩⅢ-2. 환경오염배출사업장 단속 및 행정조치 " sheetId="20" r:id="rId2"/>
    <sheet name="ⅩⅢ-3. 배출부과금 부과 및 징수현황" sheetId="10" r:id="rId3"/>
    <sheet name="ⅩⅢ-4. 대기오염" sheetId="21" r:id="rId4"/>
    <sheet name="ⅩⅢ-5. 쓰레기수거" sheetId="16" r:id="rId5"/>
    <sheet name="ⅩⅢ-6 생활폐기물 매립지" sheetId="12" r:id="rId6"/>
    <sheet name="ⅩⅢ-7. 폐기물 재활용률" sheetId="22" r:id="rId7"/>
    <sheet name="ⅩⅢ-8. 공공하수처리시설" sheetId="23" r:id="rId8"/>
    <sheet name="ⅩⅢ-9. 시설녹지현황" sheetId="19" r:id="rId9"/>
  </sheets>
  <externalReferences>
    <externalReference r:id="rId10"/>
    <externalReference r:id="rId11"/>
  </externalReferences>
  <definedNames>
    <definedName name="_xlnm._FilterDatabase" localSheetId="1" hidden="1">'ⅩⅢ-2. 환경오염배출사업장 단속 및 행정조치 '!$A$5:$AD$35</definedName>
    <definedName name="aaa">#REF!</definedName>
    <definedName name="bbb">#REF!</definedName>
    <definedName name="Document_array" localSheetId="6">{"Book1"}</definedName>
    <definedName name="Document_array" localSheetId="7">{"Book1"}</definedName>
    <definedName name="Document_array">{"Book1"}</definedName>
    <definedName name="G">'[1] 견적서'!#REF!</definedName>
    <definedName name="_xlnm.Print_Area" localSheetId="0">'ⅩⅢ-1. 환경오염물질배출시설'!$A$1:$N$33</definedName>
    <definedName name="_xlnm.Print_Area" localSheetId="4">'ⅩⅢ-5. 쓰레기수거'!$A$1:$AG$27</definedName>
    <definedName name="_xlnm.Print_Area">'[2]2-1포천(각세)(외제)'!#REF!</definedName>
    <definedName name="_xlnm.Print_Titles">#N/A</definedName>
    <definedName name="기본급테이블">#REF!</definedName>
    <definedName name="보고용" localSheetId="6">{"Book1"}</definedName>
    <definedName name="보고용" localSheetId="7">{"Book1"}</definedName>
    <definedName name="보고용">{"Book1"}</definedName>
    <definedName name="사원테이블">#REF!</definedName>
    <definedName name="수당테이블">#REF!</definedName>
    <definedName name="안녕" localSheetId="6">{"Book1"}</definedName>
    <definedName name="안녕" localSheetId="7">{"Book1"}</definedName>
    <definedName name="안녕">{"Book1"}</definedName>
    <definedName name="외국인국적2">#REF!</definedName>
    <definedName name="직책테이블">#REF!</definedName>
  </definedNames>
  <calcPr calcId="191029"/>
</workbook>
</file>

<file path=xl/calcChain.xml><?xml version="1.0" encoding="utf-8"?>
<calcChain xmlns="http://schemas.openxmlformats.org/spreadsheetml/2006/main">
  <c r="D13" i="23" l="1"/>
  <c r="F13" i="23"/>
  <c r="G13" i="23"/>
  <c r="H13" i="23"/>
  <c r="I13" i="23"/>
  <c r="J13" i="23"/>
  <c r="K13" i="23"/>
  <c r="M13" i="23"/>
  <c r="N13" i="23"/>
  <c r="O13" i="23"/>
  <c r="P13" i="23"/>
  <c r="R13" i="23"/>
  <c r="B6" i="22"/>
  <c r="B7" i="22"/>
  <c r="B8" i="22"/>
  <c r="B9" i="22"/>
  <c r="B10" i="22"/>
  <c r="B11" i="22"/>
  <c r="B30" i="9" l="1"/>
</calcChain>
</file>

<file path=xl/sharedStrings.xml><?xml version="1.0" encoding="utf-8"?>
<sst xmlns="http://schemas.openxmlformats.org/spreadsheetml/2006/main" count="755" uniqueCount="331">
  <si>
    <t>경 고
Warnings</t>
  </si>
  <si>
    <t>기 타
Other</t>
  </si>
  <si>
    <t>단위 : 개소</t>
  </si>
  <si>
    <t>Source : Ministry of Environment</t>
  </si>
  <si>
    <t>Unit : number(place)</t>
  </si>
  <si>
    <t>단위 : 개소, ㎡</t>
    <phoneticPr fontId="4" type="noConversion"/>
  </si>
  <si>
    <t>Unit : number, ㎡</t>
    <phoneticPr fontId="4" type="noConversion"/>
  </si>
  <si>
    <t>계
Total</t>
    <phoneticPr fontId="4" type="noConversion"/>
  </si>
  <si>
    <t>완충녹지
Buffer greenlands</t>
    <phoneticPr fontId="4" type="noConversion"/>
  </si>
  <si>
    <t>경관녹지
Scenery greenlands</t>
    <phoneticPr fontId="4" type="noConversion"/>
  </si>
  <si>
    <t>연결녹지
Connection greenlands</t>
    <phoneticPr fontId="4" type="noConversion"/>
  </si>
  <si>
    <t>개소
Number of greenlands</t>
    <phoneticPr fontId="4" type="noConversion"/>
  </si>
  <si>
    <t>면적
Area of 
greenlands</t>
    <phoneticPr fontId="4" type="noConversion"/>
  </si>
  <si>
    <t>가동
개시일
Operation start</t>
    <phoneticPr fontId="8" type="noConversion"/>
  </si>
  <si>
    <t>방류수역
Waters of disposal</t>
    <phoneticPr fontId="8" type="noConversion"/>
  </si>
  <si>
    <t>단위 : %, 톤</t>
    <phoneticPr fontId="4" type="noConversion"/>
  </si>
  <si>
    <t>Unit : %, ton</t>
    <phoneticPr fontId="4" type="noConversion"/>
  </si>
  <si>
    <t>재활용률
Recycling rate</t>
    <phoneticPr fontId="4" type="noConversion"/>
  </si>
  <si>
    <t>합계
Total</t>
    <phoneticPr fontId="4" type="noConversion"/>
  </si>
  <si>
    <t>건설 폐기물
Construction wastes</t>
    <phoneticPr fontId="4" type="noConversion"/>
  </si>
  <si>
    <t>건설 폐기물
Construction wastes</t>
    <phoneticPr fontId="5" type="noConversion"/>
  </si>
  <si>
    <t>연별</t>
    <phoneticPr fontId="4" type="noConversion"/>
  </si>
  <si>
    <t>인 원
Workers</t>
    <phoneticPr fontId="5" type="noConversion"/>
  </si>
  <si>
    <t xml:space="preserve">  장   비  Equipment</t>
    <phoneticPr fontId="5" type="noConversion"/>
  </si>
  <si>
    <t>차 량
Motorcars</t>
    <phoneticPr fontId="5" type="noConversion"/>
  </si>
  <si>
    <t>손수레
Handcars</t>
    <phoneticPr fontId="5" type="noConversion"/>
  </si>
  <si>
    <t xml:space="preserve"> 중장비 Heavy equipment</t>
    <phoneticPr fontId="5" type="noConversion"/>
  </si>
  <si>
    <t>단위 : k㎡, 명, 톤/일, 대, %</t>
    <phoneticPr fontId="4" type="noConversion"/>
  </si>
  <si>
    <t>Unit : k㎡, person, ton/day, each, %</t>
    <phoneticPr fontId="4" type="noConversion"/>
  </si>
  <si>
    <t>인 원
Workers</t>
  </si>
  <si>
    <t>소음및진동
Noise
and
vibration</t>
  </si>
  <si>
    <t>단위 : 개소, 건</t>
  </si>
  <si>
    <t>조업정지
Temporary suspension</t>
  </si>
  <si>
    <t>폐쇄명령
Abolish</t>
  </si>
  <si>
    <t>순수고발
Accusation</t>
  </si>
  <si>
    <t>단위 : 백만원</t>
  </si>
  <si>
    <t>Unit : million won</t>
  </si>
  <si>
    <t>총부과
Total imposition</t>
  </si>
  <si>
    <t>총징수
Total collection</t>
  </si>
  <si>
    <t>대기
Air</t>
  </si>
  <si>
    <t>수질
Water</t>
  </si>
  <si>
    <t>부과
Imposition</t>
  </si>
  <si>
    <t>징수
Collection</t>
  </si>
  <si>
    <t>단위 : 개소, ㎡</t>
    <phoneticPr fontId="4" type="noConversion"/>
  </si>
  <si>
    <t>Unit : number, ㎡</t>
    <phoneticPr fontId="4" type="noConversion"/>
  </si>
  <si>
    <t>총매립용량
Total landfill capacity</t>
    <phoneticPr fontId="4" type="noConversion"/>
  </si>
  <si>
    <t xml:space="preserve"> 중장비 
Heavy equipment</t>
    <phoneticPr fontId="5" type="noConversion"/>
  </si>
  <si>
    <t>병과고발
Accusation with
administrative measures</t>
    <phoneticPr fontId="4" type="noConversion"/>
  </si>
  <si>
    <t>인 원
Workers</t>
    <phoneticPr fontId="4" type="noConversion"/>
  </si>
  <si>
    <t>ⅩⅢ. 환  경  Environment</t>
    <phoneticPr fontId="4" type="noConversion"/>
  </si>
  <si>
    <t>1. 환경오염물질 배출사업장  Environmental Pollutant Emitting Facilities</t>
    <phoneticPr fontId="4" type="noConversion"/>
  </si>
  <si>
    <t>2. 환경오염배출사업장 단속 및 행정조치 
    Inspection and Administrative Measures for Environmental Pollutant Emitting Facilities</t>
    <phoneticPr fontId="4" type="noConversion"/>
  </si>
  <si>
    <t>Unit : number(place), case</t>
    <phoneticPr fontId="4" type="noConversion"/>
  </si>
  <si>
    <t>개소
Number of 
greenlands</t>
    <phoneticPr fontId="4" type="noConversion"/>
  </si>
  <si>
    <t>Source : Ministry of Environment</t>
    <phoneticPr fontId="4" type="noConversion"/>
  </si>
  <si>
    <t>운영
주체
(자체/
공기업/
민간
위탁)
Types of Operating Institutuion</t>
    <phoneticPr fontId="8" type="noConversion"/>
  </si>
  <si>
    <t>4. 대기오염  Air Pollutant Emissions</t>
    <phoneticPr fontId="4" type="noConversion"/>
  </si>
  <si>
    <t xml:space="preserve"> 주 : 폐기물 재활용률 = (B)/(A)*100   Note : Waste recycling rate = (B)/(A)*100</t>
    <phoneticPr fontId="4" type="noConversion"/>
  </si>
  <si>
    <t xml:space="preserve">개선명령
Correction order </t>
    <phoneticPr fontId="4" type="noConversion"/>
  </si>
  <si>
    <t xml:space="preserve">사용중지
Ban </t>
    <phoneticPr fontId="4" type="noConversion"/>
  </si>
  <si>
    <t xml:space="preserve">허가취소
 Licence withdraw </t>
    <phoneticPr fontId="4" type="noConversion"/>
  </si>
  <si>
    <t xml:space="preserve">3. 배출부과금 부과 및 징수현황   Imposition and Collection of Emission Charges </t>
    <phoneticPr fontId="4" type="noConversion"/>
  </si>
  <si>
    <t>행정구역
Administrative district</t>
    <phoneticPr fontId="5" type="noConversion"/>
  </si>
  <si>
    <t xml:space="preserve">청소구역
Waste-collected area </t>
    <phoneticPr fontId="5" type="noConversion"/>
  </si>
  <si>
    <t>생활계 폐기물
 Municipal waste</t>
    <phoneticPr fontId="5" type="noConversion"/>
  </si>
  <si>
    <t xml:space="preserve">지정 폐기물
Designated wastes </t>
    <phoneticPr fontId="5" type="noConversion"/>
  </si>
  <si>
    <t xml:space="preserve">기매립량
Already landfilled capacity </t>
    <phoneticPr fontId="4" type="noConversion"/>
  </si>
  <si>
    <t xml:space="preserve">잔여매립가능량
Remaining landfill capacity </t>
    <phoneticPr fontId="4" type="noConversion"/>
  </si>
  <si>
    <t>생활계 폐기물
Municipal waste</t>
    <phoneticPr fontId="4" type="noConversion"/>
  </si>
  <si>
    <t>지정 폐기물
Designated wastes</t>
    <phoneticPr fontId="4" type="noConversion"/>
  </si>
  <si>
    <t xml:space="preserve">처리량
(㎥/일)
 Actual capacity (㎥/day) </t>
    <phoneticPr fontId="5" type="noConversion"/>
  </si>
  <si>
    <t xml:space="preserve">연계처리량(㎥ /일)
(500㎥/일 이상/미만)
Related treatment capacity (㎥/day) (more/less than 500㎥/day) </t>
    <phoneticPr fontId="8" type="noConversion"/>
  </si>
  <si>
    <t>사업장 배출시설계
폐기물
Industrial wastes</t>
    <phoneticPr fontId="5" type="noConversion"/>
  </si>
  <si>
    <t xml:space="preserve">시설용량
(㎥/일)
Capacity (㎥/day) </t>
    <phoneticPr fontId="5" type="noConversion"/>
  </si>
  <si>
    <t>사업비
(백만원)
Project Fee
(Million won)</t>
    <phoneticPr fontId="5" type="noConversion"/>
  </si>
  <si>
    <t>방류수
소독
방법 disinfection</t>
    <phoneticPr fontId="8" type="noConversion"/>
  </si>
  <si>
    <t>미세먼지(pm10)
(㎍/㎥)</t>
    <phoneticPr fontId="4" type="noConversion"/>
  </si>
  <si>
    <t>단위 : 개별</t>
    <phoneticPr fontId="4" type="noConversion"/>
  </si>
  <si>
    <t>Unit : item specific</t>
    <phoneticPr fontId="4" type="noConversion"/>
  </si>
  <si>
    <t>지방자치단체
Local governments</t>
    <phoneticPr fontId="5" type="noConversion"/>
  </si>
  <si>
    <t>위탁처리업체
Treatment companies</t>
    <phoneticPr fontId="4" type="noConversion"/>
  </si>
  <si>
    <t>자가처리업체
Companies with treatment capacity</t>
    <phoneticPr fontId="4" type="noConversion"/>
  </si>
  <si>
    <t>면적
Area</t>
    <phoneticPr fontId="4" type="noConversion"/>
  </si>
  <si>
    <t>인구
Pop
(a)</t>
    <phoneticPr fontId="4" type="noConversion"/>
  </si>
  <si>
    <t>인구
Pop
(b)</t>
    <phoneticPr fontId="4" type="noConversion"/>
  </si>
  <si>
    <t>발생량(A)
Amount generated</t>
    <phoneticPr fontId="4" type="noConversion"/>
  </si>
  <si>
    <t>재활용(B)
Amount recycled</t>
    <phoneticPr fontId="4" type="noConversion"/>
  </si>
  <si>
    <t>발생량
Amount generated</t>
    <phoneticPr fontId="4" type="noConversion"/>
  </si>
  <si>
    <t>재활용
Amount recycled</t>
    <phoneticPr fontId="4" type="noConversion"/>
  </si>
  <si>
    <t>소재지
Location</t>
    <phoneticPr fontId="5" type="noConversion"/>
  </si>
  <si>
    <t>시설명
(500㎥/일
이상/미만)
Plant name (more/less than 500㎥/day)</t>
    <phoneticPr fontId="5" type="noConversion"/>
  </si>
  <si>
    <t>대기(가스 · 먼지 · 매연 및 악취)
Air Pollution(gas, dust, soot and  Odor)</t>
    <phoneticPr fontId="4" type="noConversion"/>
  </si>
  <si>
    <t>수질 (폐수)
Water pollution(waste water)</t>
    <phoneticPr fontId="4" type="noConversion"/>
  </si>
  <si>
    <t>1종
Class 1</t>
    <phoneticPr fontId="4" type="noConversion"/>
  </si>
  <si>
    <t>2종
Class 2</t>
    <phoneticPr fontId="4" type="noConversion"/>
  </si>
  <si>
    <t>3종
Class 3</t>
    <phoneticPr fontId="4" type="noConversion"/>
  </si>
  <si>
    <t>4종
Class 4</t>
    <phoneticPr fontId="4" type="noConversion"/>
  </si>
  <si>
    <t>5종
Class 5</t>
    <phoneticPr fontId="4" type="noConversion"/>
  </si>
  <si>
    <t>처리 방법
By type of waste disposal</t>
    <phoneticPr fontId="5" type="noConversion"/>
  </si>
  <si>
    <t>폐기물
Wastes</t>
    <phoneticPr fontId="5" type="noConversion"/>
  </si>
  <si>
    <t>수거지
인구율
(b/a)
Population ratio in the waste-collected area</t>
    <phoneticPr fontId="5" type="noConversion"/>
  </si>
  <si>
    <t>배출량
(c)
Amount of discharged waste</t>
    <phoneticPr fontId="5" type="noConversion"/>
  </si>
  <si>
    <t>처리량
(d)
Amount of waste disposal</t>
    <phoneticPr fontId="5" type="noConversion"/>
  </si>
  <si>
    <t>수거율
(d/c)
Disposal ratio</t>
    <phoneticPr fontId="5" type="noConversion"/>
  </si>
  <si>
    <t>매립
Landfill</t>
    <phoneticPr fontId="5" type="noConversion"/>
  </si>
  <si>
    <t>소각
Incineration</t>
    <phoneticPr fontId="5" type="noConversion"/>
  </si>
  <si>
    <t>재활용
Recycling</t>
    <phoneticPr fontId="5" type="noConversion"/>
  </si>
  <si>
    <t xml:space="preserve">
기타
Others</t>
    <phoneticPr fontId="5" type="noConversion"/>
  </si>
  <si>
    <t>매립
Landfill</t>
    <phoneticPr fontId="4" type="noConversion"/>
  </si>
  <si>
    <t>기타
Others</t>
    <phoneticPr fontId="4" type="noConversion"/>
  </si>
  <si>
    <t>발생량
Gene
ration</t>
    <phoneticPr fontId="5" type="noConversion"/>
  </si>
  <si>
    <t>소각
Incine
ration</t>
    <phoneticPr fontId="4" type="noConversion"/>
  </si>
  <si>
    <t>재활용
Re
cycling</t>
    <phoneticPr fontId="4" type="noConversion"/>
  </si>
  <si>
    <t xml:space="preserve">개소
Landfill sites </t>
    <phoneticPr fontId="5" type="noConversion"/>
  </si>
  <si>
    <t>면적 
Landfill area</t>
    <phoneticPr fontId="4" type="noConversion"/>
  </si>
  <si>
    <t>처리
방법
Treatment 
method</t>
    <phoneticPr fontId="8" type="noConversion"/>
  </si>
  <si>
    <t>목표
수질
(BOD)</t>
    <phoneticPr fontId="4" type="noConversion"/>
  </si>
  <si>
    <t>물리적
Mechanical</t>
    <phoneticPr fontId="5" type="noConversion"/>
  </si>
  <si>
    <t>생물
학적
Biological</t>
    <phoneticPr fontId="5" type="noConversion"/>
  </si>
  <si>
    <t>고도
Advanced</t>
    <phoneticPr fontId="5" type="noConversion"/>
  </si>
  <si>
    <t>지류
Branch stream</t>
    <phoneticPr fontId="8" type="noConversion"/>
  </si>
  <si>
    <t>수계
River basin</t>
    <phoneticPr fontId="8" type="noConversion"/>
  </si>
  <si>
    <t>침출수
Leachate</t>
    <phoneticPr fontId="8" type="noConversion"/>
  </si>
  <si>
    <t>기타
Others</t>
    <phoneticPr fontId="8" type="noConversion"/>
  </si>
  <si>
    <t>지역
구분
By region</t>
    <phoneticPr fontId="4" type="noConversion"/>
  </si>
  <si>
    <t>분뇨
Excreta</t>
    <phoneticPr fontId="8" type="noConversion"/>
  </si>
  <si>
    <t>축산
Livestock</t>
    <phoneticPr fontId="8" type="noConversion"/>
  </si>
  <si>
    <t>명칭
Name</t>
    <phoneticPr fontId="4" type="noConversion"/>
  </si>
  <si>
    <t>중권역
Middle level district</t>
    <phoneticPr fontId="4" type="noConversion"/>
  </si>
  <si>
    <t xml:space="preserve"> 주 : 1) '18년까지는 '재활용'에 포함되어있던 소각을 제외한 중간처분량(기계적(압축, 파쇄 등), 화학적(고형화, 중화, 응집 등), 생물학적(호기성, 혐기성 등) 처분 등)이 '19년도부터 "기타"항목으로 분리됨
       2) '18년까지는 '기타'에 해역배출량만 포함되며, '19년부터는 소각을 제외한 중간처분량(기계적(압축, 파쇄 등). 화학적(고형화, 중화, 응집 등), 생물학적(호기성, 혐기성 등) 처분 등), 해역배출량 등을 모두 포함
       3) '18년까지는 기타=(기타 처리량+최종보관량)-전년도 이월량을 나타냈으나, '19년부터 '기타'는 소각을 제외한 중간처분량(기계적(압축, 파쇄 등). 화학적(고형화, 중화, 응집 등), 생물학적(호기성, 혐기성 등) 처분 등)임</t>
    <phoneticPr fontId="4" type="noConversion"/>
  </si>
  <si>
    <t xml:space="preserve">
세부단위
구역
Detailed unit basin</t>
    <phoneticPr fontId="8" type="noConversion"/>
  </si>
  <si>
    <t>일산화탄소(CO)
Carbon Monoxide
(ppm/8hours)</t>
    <phoneticPr fontId="4" type="noConversion"/>
  </si>
  <si>
    <r>
      <t>아황산가스(SO</t>
    </r>
    <r>
      <rPr>
        <vertAlign val="subscript"/>
        <sz val="9"/>
        <rFont val="굴림"/>
        <family val="3"/>
        <charset val="129"/>
      </rPr>
      <t>2</t>
    </r>
    <r>
      <rPr>
        <sz val="9"/>
        <rFont val="굴림"/>
        <family val="3"/>
        <charset val="129"/>
      </rPr>
      <t>)
Sulfur dioxide
(ppm/year)</t>
    </r>
    <phoneticPr fontId="6" type="noConversion"/>
  </si>
  <si>
    <r>
      <t>이산화질소(NO</t>
    </r>
    <r>
      <rPr>
        <vertAlign val="subscript"/>
        <sz val="9"/>
        <rFont val="굴림"/>
        <family val="3"/>
        <charset val="129"/>
      </rPr>
      <t>2</t>
    </r>
    <r>
      <rPr>
        <sz val="9"/>
        <rFont val="굴림"/>
        <family val="3"/>
        <charset val="129"/>
      </rPr>
      <t>)   Nitrogen Dioxide 
(ppm/year)</t>
    </r>
    <phoneticPr fontId="4" type="noConversion"/>
  </si>
  <si>
    <r>
      <t>오존(O</t>
    </r>
    <r>
      <rPr>
        <vertAlign val="subscript"/>
        <sz val="9"/>
        <rFont val="굴림"/>
        <family val="3"/>
        <charset val="129"/>
      </rPr>
      <t>3</t>
    </r>
    <r>
      <rPr>
        <sz val="9"/>
        <rFont val="굴림"/>
        <family val="3"/>
        <charset val="129"/>
      </rPr>
      <t>)
Ozone 
(ppm/8hours)</t>
    </r>
    <phoneticPr fontId="4" type="noConversion"/>
  </si>
  <si>
    <t>사업장 배출시설계 폐기물
Industrial wastes</t>
    <phoneticPr fontId="4" type="noConversion"/>
  </si>
  <si>
    <t>-</t>
  </si>
  <si>
    <t>남평읍</t>
  </si>
  <si>
    <t>세지면</t>
  </si>
  <si>
    <t>왕곡면</t>
  </si>
  <si>
    <t>반남면</t>
  </si>
  <si>
    <t>공산면</t>
  </si>
  <si>
    <t>동강면</t>
  </si>
  <si>
    <t>다시면</t>
  </si>
  <si>
    <t>문평면</t>
  </si>
  <si>
    <t>노안면</t>
  </si>
  <si>
    <t>금천면</t>
  </si>
  <si>
    <t>산포면</t>
  </si>
  <si>
    <t>다도면</t>
  </si>
  <si>
    <t>봉황면</t>
  </si>
  <si>
    <t>송월동</t>
  </si>
  <si>
    <t>영강동</t>
  </si>
  <si>
    <t>금남동</t>
  </si>
  <si>
    <t>성북동</t>
  </si>
  <si>
    <t>영산동</t>
  </si>
  <si>
    <t>이창동</t>
  </si>
  <si>
    <t>빛가람동</t>
  </si>
  <si>
    <t xml:space="preserve"> 자료 : 환경관리과</t>
    <phoneticPr fontId="4" type="noConversion"/>
  </si>
  <si>
    <t>연별
읍면동별</t>
    <phoneticPr fontId="4" type="noConversion"/>
  </si>
  <si>
    <t>Source: Department of Environmental Management</t>
  </si>
  <si>
    <t>Source: Department of Environmental Management</t>
    <phoneticPr fontId="4" type="noConversion"/>
  </si>
  <si>
    <t>지도점검대상
Target for guidance and inspection</t>
    <phoneticPr fontId="4" type="noConversion"/>
  </si>
  <si>
    <t>점검사업장수
Number of inspection sites</t>
    <phoneticPr fontId="4" type="noConversion"/>
  </si>
  <si>
    <t>위반사업장수
Number of illegal businesses</t>
    <phoneticPr fontId="4" type="noConversion"/>
  </si>
  <si>
    <t xml:space="preserve"> 주 : 병과고발은 행정처분과 고발이 병행된 것  Referring to accusations being placed in parallel with an administrative measure </t>
    <phoneticPr fontId="4" type="noConversion"/>
  </si>
  <si>
    <t xml:space="preserve"> 주 : 기준시점 표기 Specify the reference time </t>
    <phoneticPr fontId="4" type="noConversion"/>
  </si>
  <si>
    <t>연별</t>
    <phoneticPr fontId="4" type="noConversion"/>
  </si>
  <si>
    <t>12월</t>
  </si>
  <si>
    <t>11월</t>
  </si>
  <si>
    <t>10월</t>
  </si>
  <si>
    <t>9월</t>
  </si>
  <si>
    <t>8월</t>
  </si>
  <si>
    <t>7월</t>
  </si>
  <si>
    <t>6월</t>
  </si>
  <si>
    <t>5월</t>
  </si>
  <si>
    <t>4월</t>
  </si>
  <si>
    <t>3월</t>
  </si>
  <si>
    <t>2월</t>
    <phoneticPr fontId="89" type="noConversion"/>
  </si>
  <si>
    <t>1월</t>
    <phoneticPr fontId="89" type="noConversion"/>
  </si>
  <si>
    <t>연별 
월별</t>
    <phoneticPr fontId="4" type="noConversion"/>
  </si>
  <si>
    <t>5. 쓰레기 수거  Waste Collection and Disposal</t>
    <phoneticPr fontId="4" type="noConversion"/>
  </si>
  <si>
    <t xml:space="preserve"> 자료 : 도시미화과</t>
    <phoneticPr fontId="4" type="noConversion"/>
  </si>
  <si>
    <t>Source: Department of Urban Fine Arts</t>
  </si>
  <si>
    <t xml:space="preserve"> 자료 : 「대기오염도현황」환경부</t>
    <phoneticPr fontId="4" type="noConversion"/>
  </si>
  <si>
    <t>6. 생활폐기물 매립지  Municipal Waste Landfills</t>
    <phoneticPr fontId="4" type="noConversion"/>
  </si>
  <si>
    <t xml:space="preserve"> 자료 : 「전국폐기물 발생 및 처리현황」 환경부 자원순환정책과, 나주시 도시미화과</t>
    <phoneticPr fontId="4" type="noConversion"/>
  </si>
  <si>
    <t>7. 폐기물 재활용률  Waste Recycling Rate</t>
    <phoneticPr fontId="4" type="noConversion"/>
  </si>
  <si>
    <t>영산강중류</t>
  </si>
  <si>
    <t>50톤미만</t>
  </si>
  <si>
    <t>영산강상류</t>
  </si>
  <si>
    <t>지석천</t>
  </si>
  <si>
    <t>영산강</t>
  </si>
  <si>
    <t>염소 자외선 오존 기타</t>
  </si>
  <si>
    <t>민간(대행)</t>
  </si>
  <si>
    <t>KHBNR</t>
  </si>
  <si>
    <t xml:space="preserve">남평읍 수원리 </t>
  </si>
  <si>
    <t>남평 금당</t>
  </si>
  <si>
    <t>봉황천</t>
  </si>
  <si>
    <t>HUB-N</t>
  </si>
  <si>
    <t>운곡동 107</t>
  </si>
  <si>
    <t>세지 덕산</t>
  </si>
  <si>
    <t>왕곡 내동</t>
  </si>
  <si>
    <t>흡수성바이오생물막</t>
  </si>
  <si>
    <t xml:space="preserve">왕곡면 신포리 </t>
  </si>
  <si>
    <t>왕곡 가동</t>
  </si>
  <si>
    <t>덕산천</t>
  </si>
  <si>
    <t>Y-PNR</t>
  </si>
  <si>
    <t xml:space="preserve">왕곡면 신가리 </t>
  </si>
  <si>
    <t>왕곡 박포</t>
  </si>
  <si>
    <t>만봉천</t>
  </si>
  <si>
    <t>고도접촉산화법</t>
  </si>
  <si>
    <t>공산 석해</t>
  </si>
  <si>
    <t xml:space="preserve">공산면 상방리 </t>
  </si>
  <si>
    <t>왕곡 정촌</t>
  </si>
  <si>
    <t>OAM</t>
  </si>
  <si>
    <t xml:space="preserve">왕곡면 화정리 </t>
  </si>
  <si>
    <t>왕곡 방축</t>
  </si>
  <si>
    <t>IC-SBR</t>
  </si>
  <si>
    <t xml:space="preserve">왕곡면 옥곡리 </t>
  </si>
  <si>
    <t>고효율합병정화</t>
  </si>
  <si>
    <t xml:space="preserve">세지면 내정리 </t>
  </si>
  <si>
    <t>세지 내정</t>
  </si>
  <si>
    <t>CNR</t>
  </si>
  <si>
    <t xml:space="preserve">동강면 장동리 </t>
  </si>
  <si>
    <t>동강 연화</t>
  </si>
  <si>
    <t>문평천</t>
  </si>
  <si>
    <t xml:space="preserve">다시면 청정리 </t>
  </si>
  <si>
    <t>다시 청정</t>
  </si>
  <si>
    <t>FNR</t>
  </si>
  <si>
    <t xml:space="preserve">다도면 방산리 </t>
  </si>
  <si>
    <t>다도 한적</t>
  </si>
  <si>
    <t>장성천</t>
  </si>
  <si>
    <t xml:space="preserve">노안면 영평리 </t>
  </si>
  <si>
    <t>노안 영안</t>
  </si>
  <si>
    <t xml:space="preserve">노안면 학산리 </t>
  </si>
  <si>
    <t>노안 신동산</t>
  </si>
  <si>
    <t xml:space="preserve">남평읍 우산리 </t>
  </si>
  <si>
    <t>남평 인암</t>
  </si>
  <si>
    <t>공산 상구</t>
  </si>
  <si>
    <t>고막원천</t>
  </si>
  <si>
    <t xml:space="preserve">문평면 옥당리 </t>
  </si>
  <si>
    <t>문평 금당</t>
  </si>
  <si>
    <t xml:space="preserve">세지면 교산리 </t>
  </si>
  <si>
    <t>세지 발산</t>
  </si>
  <si>
    <t xml:space="preserve">왕곡면 행전리 </t>
  </si>
  <si>
    <t>왕곡 행장</t>
  </si>
  <si>
    <t>KM-SBR</t>
  </si>
  <si>
    <t xml:space="preserve">왕곡면 월천리 </t>
  </si>
  <si>
    <t>왕곡 구천</t>
  </si>
  <si>
    <t xml:space="preserve">봉황면 욱곡리 </t>
  </si>
  <si>
    <t>봉황 욱실</t>
  </si>
  <si>
    <t>문평 신옥</t>
  </si>
  <si>
    <t xml:space="preserve">왕곡면 본양리 </t>
  </si>
  <si>
    <t>왕곡 동양촌</t>
  </si>
  <si>
    <t>500톤미만50톤이상</t>
  </si>
  <si>
    <t xml:space="preserve">세지면 대산리 </t>
  </si>
  <si>
    <t>세지 죽산</t>
  </si>
  <si>
    <t>APB-SBR</t>
  </si>
  <si>
    <t xml:space="preserve">봉황면 철천리 581-18 </t>
  </si>
  <si>
    <t>봉황수양</t>
  </si>
  <si>
    <t>봉황 수양</t>
  </si>
  <si>
    <t>궁원천</t>
  </si>
  <si>
    <t xml:space="preserve">다도면 신동리 527 </t>
  </si>
  <si>
    <t>다도 규동</t>
  </si>
  <si>
    <t>삼포천</t>
  </si>
  <si>
    <t>나주시 운곡동 107</t>
  </si>
  <si>
    <t>반남 흥덕</t>
  </si>
  <si>
    <t>BCS-II</t>
  </si>
  <si>
    <t xml:space="preserve">다도면 풍산리 </t>
  </si>
  <si>
    <t>다도 도래</t>
  </si>
  <si>
    <t>영산천</t>
  </si>
  <si>
    <t>KDHST</t>
  </si>
  <si>
    <t xml:space="preserve">금천면 고동리 </t>
  </si>
  <si>
    <t>금천 석동</t>
  </si>
  <si>
    <t xml:space="preserve">봉황면 죽석리 </t>
  </si>
  <si>
    <t>봉황 신석</t>
  </si>
  <si>
    <t xml:space="preserve">동강면 월양리 </t>
  </si>
  <si>
    <t>동강 중앙</t>
  </si>
  <si>
    <t xml:space="preserve">노안면 장동리 </t>
  </si>
  <si>
    <t>노안 장림</t>
  </si>
  <si>
    <t>HANT</t>
  </si>
  <si>
    <t xml:space="preserve">봉황면 죽석리 473-30번지 </t>
  </si>
  <si>
    <t>봉황 구석</t>
  </si>
  <si>
    <t xml:space="preserve">세지면 벽산리 </t>
  </si>
  <si>
    <t>세지 동창</t>
  </si>
  <si>
    <t>안국천</t>
  </si>
  <si>
    <t>JASSFR</t>
  </si>
  <si>
    <t xml:space="preserve">문평면 안곡리 1177번지 </t>
  </si>
  <si>
    <t>문평 신안</t>
  </si>
  <si>
    <t>YPNR</t>
  </si>
  <si>
    <t>노안 금암</t>
  </si>
  <si>
    <t xml:space="preserve">공산면 중포리 1425번지  </t>
  </si>
  <si>
    <t>공산덕음</t>
  </si>
  <si>
    <t>공산 덕음</t>
  </si>
  <si>
    <t>PSBR</t>
  </si>
  <si>
    <t>목포시 신지마을1길 103</t>
  </si>
  <si>
    <t>용산, 신동산</t>
  </si>
  <si>
    <t>용산 신동산</t>
  </si>
  <si>
    <t>영산강하류</t>
  </si>
  <si>
    <t>광전제</t>
  </si>
  <si>
    <t>금곡천</t>
  </si>
  <si>
    <t>UV</t>
  </si>
  <si>
    <t>위탁관리</t>
  </si>
  <si>
    <t xml:space="preserve">Symbio </t>
  </si>
  <si>
    <t>공산면 금곡리 19</t>
  </si>
  <si>
    <t>공산</t>
  </si>
  <si>
    <t>공산 공공하수처리장</t>
  </si>
  <si>
    <t>Symbio, KSMBR</t>
  </si>
  <si>
    <t>산포면 내리기 915</t>
  </si>
  <si>
    <t>산포</t>
  </si>
  <si>
    <t>산포 공공하수처리장</t>
  </si>
  <si>
    <t>Ⅱ지역</t>
  </si>
  <si>
    <t>월산천</t>
  </si>
  <si>
    <t>해당없음</t>
  </si>
  <si>
    <t>KIMAS</t>
  </si>
  <si>
    <t xml:space="preserve">빛가람동 497-1 </t>
  </si>
  <si>
    <t>빛가람수질복원센터</t>
  </si>
  <si>
    <t>광주전남 혁신도시
수질복원센터</t>
  </si>
  <si>
    <t>운곡동 107번지</t>
  </si>
  <si>
    <t>나주</t>
  </si>
  <si>
    <t>나주 공공하수처리장</t>
  </si>
  <si>
    <t>연별
처리장별</t>
    <phoneticPr fontId="4" type="noConversion"/>
  </si>
  <si>
    <t>8. 공공하수처리시설  Sewerage Plant</t>
    <phoneticPr fontId="4" type="noConversion"/>
  </si>
  <si>
    <t xml:space="preserve"> 자료 : 상하수도과</t>
    <phoneticPr fontId="4" type="noConversion"/>
  </si>
  <si>
    <t>Source: Department of Water &amp; Sewage</t>
    <phoneticPr fontId="4" type="noConversion"/>
  </si>
  <si>
    <t xml:space="preserve"> 자료 : 공원녹지과</t>
    <phoneticPr fontId="4" type="noConversion"/>
  </si>
  <si>
    <t xml:space="preserve">Source : Department of Parks and Greenery </t>
    <phoneticPr fontId="4" type="noConversion"/>
  </si>
  <si>
    <t>9. 시설녹지현황  Greenlands</t>
    <phoneticPr fontId="4" type="noConversion"/>
  </si>
  <si>
    <t xml:space="preserve"> 조치사항 Action Plan</t>
    <phoneticPr fontId="4" type="noConversion"/>
  </si>
  <si>
    <t>미세먼지(pm2.5)
(㎍/㎥)</t>
    <phoneticPr fontId="4" type="noConversion"/>
  </si>
  <si>
    <t xml:space="preserve"> </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</si>
</sst>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2" formatCode="_-&quot;₩&quot;* #,##0_-;\-&quot;₩&quot;* #,##0_-;_-&quot;₩&quot;* &quot;-&quot;_-;_-@_-"/>
    <numFmt numFmtId="41" formatCode="_-* #,##0_-;\-* #,##0_-;_-* &quot;-&quot;_-;_-@_-"/>
    <numFmt numFmtId="176" formatCode="_ * #,##0_ ;_ * \-#,##0_ ;_ * &quot;-&quot;_ ;_ @_ "/>
    <numFmt numFmtId="177" formatCode="#,##0_);[Red]\(#,##0\)"/>
    <numFmt numFmtId="178" formatCode="_ * #,##0.00_ ;_ * \-#,##0.00_ ;_ * &quot;-&quot;??_ ;_ @_ "/>
    <numFmt numFmtId="179" formatCode="&quot;₩&quot;#,##0;&quot;₩&quot;&quot;₩&quot;&quot;₩&quot;&quot;₩&quot;&quot;₩&quot;&quot;₩&quot;&quot;₩&quot;&quot;₩&quot;\-#,##0"/>
    <numFmt numFmtId="180" formatCode="&quot;₩&quot;#,##0.00;&quot;₩&quot;&quot;₩&quot;&quot;₩&quot;&quot;₩&quot;&quot;₩&quot;&quot;₩&quot;&quot;₩&quot;&quot;₩&quot;\-#,##0.00"/>
    <numFmt numFmtId="181" formatCode="&quot;₩&quot;#,##0.00;&quot;₩&quot;&quot;₩&quot;&quot;₩&quot;&quot;₩&quot;&quot;₩&quot;&quot;₩&quot;\-#,##0.00"/>
    <numFmt numFmtId="182" formatCode="_ &quot;₩&quot;* #,##0.00_ ;_ &quot;₩&quot;* &quot;₩&quot;\-#,##0.00_ ;_ &quot;₩&quot;* &quot;-&quot;??_ ;_ @_ "/>
    <numFmt numFmtId="183" formatCode="&quot;₩&quot;#,##0;&quot;₩&quot;&quot;₩&quot;&quot;₩&quot;\-#,##0"/>
    <numFmt numFmtId="184" formatCode="&quot;₩&quot;#,##0;[Red]&quot;₩&quot;&quot;₩&quot;&quot;₩&quot;&quot;₩&quot;&quot;₩&quot;&quot;₩&quot;&quot;₩&quot;&quot;₩&quot;&quot;₩&quot;&quot;₩&quot;&quot;₩&quot;&quot;₩&quot;&quot;₩&quot;&quot;₩&quot;&quot;₩&quot;&quot;₩&quot;&quot;₩&quot;&quot;₩&quot;&quot;₩&quot;&quot;₩&quot;&quot;₩&quot;&quot;₩&quot;&quot;₩&quot;\-#,##0"/>
    <numFmt numFmtId="185" formatCode="&quot;₩&quot;#,##0;[Red]&quot;₩&quot;&quot;₩&quot;\-#,##0"/>
    <numFmt numFmtId="186" formatCode="&quot;₩&quot;#,##0.00;&quot;₩&quot;&quot;₩&quot;&quot;₩&quot;&quot;₩&quot;&quot;₩&quot;&quot;₩&quot;&quot;₩&quot;&quot;₩&quot;&quot;₩&quot;&quot;₩&quot;&quot;₩&quot;&quot;₩&quot;&quot;₩&quot;&quot;₩&quot;&quot;₩&quot;&quot;₩&quot;&quot;₩&quot;&quot;₩&quot;&quot;₩&quot;&quot;₩&quot;&quot;₩&quot;&quot;₩&quot;&quot;₩&quot;\-#,##0.00"/>
    <numFmt numFmtId="187" formatCode="&quot;₩&quot;#,##0;&quot;₩&quot;&quot;₩&quot;&quot;₩&quot;&quot;₩&quot;&quot;₩&quot;&quot;₩&quot;&quot;₩&quot;&quot;₩&quot;&quot;₩&quot;&quot;₩&quot;&quot;₩&quot;&quot;₩&quot;&quot;₩&quot;&quot;₩&quot;&quot;₩&quot;&quot;₩&quot;&quot;₩&quot;&quot;₩&quot;&quot;₩&quot;&quot;₩&quot;&quot;₩&quot;&quot;₩&quot;&quot;₩&quot;\-#,##0"/>
    <numFmt numFmtId="188" formatCode="_ * #,##0.00_ ;_ * &quot;₩&quot;&quot;₩&quot;&quot;₩&quot;&quot;₩&quot;&quot;₩&quot;&quot;₩&quot;&quot;₩&quot;&quot;₩&quot;&quot;₩&quot;&quot;₩&quot;&quot;₩&quot;&quot;₩&quot;&quot;₩&quot;&quot;₩&quot;&quot;₩&quot;&quot;₩&quot;&quot;₩&quot;&quot;₩&quot;&quot;₩&quot;&quot;₩&quot;&quot;₩&quot;\-#,##0.00_ ;_ * &quot;-&quot;??_ ;_ @_ "/>
    <numFmt numFmtId="189" formatCode="&quot;₩&quot;#,##0.00;[Red]&quot;₩&quot;&quot;₩&quot;&quot;₩&quot;&quot;₩&quot;&quot;₩&quot;&quot;₩&quot;&quot;₩&quot;&quot;₩&quot;&quot;₩&quot;&quot;₩&quot;&quot;₩&quot;&quot;₩&quot;&quot;₩&quot;&quot;₩&quot;&quot;₩&quot;&quot;₩&quot;&quot;₩&quot;&quot;₩&quot;&quot;₩&quot;&quot;₩&quot;&quot;₩&quot;&quot;₩&quot;&quot;₩&quot;\-#,##0.00"/>
    <numFmt numFmtId="190" formatCode="&quot;₩&quot;#,##0.00;&quot;₩&quot;\-#,##0.00"/>
    <numFmt numFmtId="191" formatCode="_-[$€-2]* #,##0.00_-;\-[$€-2]* #,##0.00_-;_-[$€-2]* &quot;-&quot;??_-"/>
    <numFmt numFmtId="192" formatCode="0.00_);[Red]\(0.00\)"/>
    <numFmt numFmtId="193" formatCode="0.0000_);[Red]\(0.0000\)"/>
    <numFmt numFmtId="194" formatCode="0.000_ "/>
    <numFmt numFmtId="195" formatCode="0.000_);[Red]\(0.000\)"/>
  </numFmts>
  <fonts count="92">
    <font>
      <sz val="11"/>
      <name val="돋움"/>
      <family val="3"/>
      <charset val="129"/>
    </font>
    <font>
      <sz val="11"/>
      <color theme="1"/>
      <name val="맑은 고딕"/>
      <family val="2"/>
      <charset val="129"/>
      <scheme val="minor"/>
    </font>
    <font>
      <sz val="11"/>
      <name val="돋움"/>
      <family val="3"/>
      <charset val="129"/>
    </font>
    <font>
      <sz val="12"/>
      <name val="바탕체"/>
      <family val="1"/>
      <charset val="129"/>
    </font>
    <font>
      <sz val="8"/>
      <name val="돋움"/>
      <family val="3"/>
      <charset val="129"/>
    </font>
    <font>
      <sz val="8"/>
      <name val="바탕"/>
      <family val="1"/>
      <charset val="129"/>
    </font>
    <font>
      <b/>
      <sz val="17"/>
      <name val="굴림"/>
      <family val="3"/>
      <charset val="129"/>
    </font>
    <font>
      <sz val="10"/>
      <name val="HY중고딕"/>
      <family val="1"/>
      <charset val="129"/>
    </font>
    <font>
      <sz val="9"/>
      <name val="굴림체"/>
      <family val="3"/>
      <charset val="129"/>
    </font>
    <font>
      <sz val="9"/>
      <name val="굴림"/>
      <family val="3"/>
      <charset val="129"/>
    </font>
    <font>
      <u/>
      <sz val="11"/>
      <color indexed="36"/>
      <name val="돋움"/>
      <family val="3"/>
      <charset val="129"/>
    </font>
    <font>
      <b/>
      <sz val="18"/>
      <color indexed="56"/>
      <name val="맑은 고딕"/>
      <family val="3"/>
      <charset val="129"/>
    </font>
    <font>
      <sz val="11"/>
      <color indexed="8"/>
      <name val="맑은 고딕"/>
      <family val="3"/>
      <charset val="129"/>
    </font>
    <font>
      <sz val="11"/>
      <color indexed="9"/>
      <name val="맑은 고딕"/>
      <family val="3"/>
      <charset val="129"/>
    </font>
    <font>
      <sz val="11"/>
      <color indexed="10"/>
      <name val="맑은 고딕"/>
      <family val="3"/>
      <charset val="129"/>
    </font>
    <font>
      <b/>
      <sz val="11"/>
      <color indexed="52"/>
      <name val="맑은 고딕"/>
      <family val="3"/>
      <charset val="129"/>
    </font>
    <font>
      <sz val="11"/>
      <color indexed="20"/>
      <name val="맑은 고딕"/>
      <family val="3"/>
      <charset val="129"/>
    </font>
    <font>
      <sz val="11"/>
      <color indexed="60"/>
      <name val="맑은 고딕"/>
      <family val="3"/>
      <charset val="129"/>
    </font>
    <font>
      <i/>
      <sz val="11"/>
      <color indexed="23"/>
      <name val="맑은 고딕"/>
      <family val="3"/>
      <charset val="129"/>
    </font>
    <font>
      <b/>
      <sz val="11"/>
      <color indexed="9"/>
      <name val="맑은 고딕"/>
      <family val="3"/>
      <charset val="129"/>
    </font>
    <font>
      <sz val="11"/>
      <color indexed="52"/>
      <name val="맑은 고딕"/>
      <family val="3"/>
      <charset val="129"/>
    </font>
    <font>
      <b/>
      <sz val="11"/>
      <color indexed="8"/>
      <name val="맑은 고딕"/>
      <family val="3"/>
      <charset val="129"/>
    </font>
    <font>
      <sz val="11"/>
      <color indexed="62"/>
      <name val="맑은 고딕"/>
      <family val="3"/>
      <charset val="129"/>
    </font>
    <font>
      <b/>
      <sz val="15"/>
      <color indexed="56"/>
      <name val="맑은 고딕"/>
      <family val="3"/>
      <charset val="129"/>
    </font>
    <font>
      <b/>
      <sz val="13"/>
      <color indexed="56"/>
      <name val="맑은 고딕"/>
      <family val="3"/>
      <charset val="129"/>
    </font>
    <font>
      <b/>
      <sz val="11"/>
      <color indexed="56"/>
      <name val="맑은 고딕"/>
      <family val="3"/>
      <charset val="129"/>
    </font>
    <font>
      <sz val="11"/>
      <color indexed="17"/>
      <name val="맑은 고딕"/>
      <family val="3"/>
      <charset val="129"/>
    </font>
    <font>
      <b/>
      <sz val="11"/>
      <color indexed="63"/>
      <name val="맑은 고딕"/>
      <family val="3"/>
      <charset val="129"/>
    </font>
    <font>
      <sz val="10"/>
      <name val="Arial"/>
      <family val="2"/>
    </font>
    <font>
      <sz val="10"/>
      <name val="Helv"/>
      <family val="2"/>
    </font>
    <font>
      <sz val="11"/>
      <color indexed="8"/>
      <name val="돋움"/>
      <family val="3"/>
      <charset val="129"/>
    </font>
    <font>
      <sz val="11"/>
      <color indexed="9"/>
      <name val="돋움"/>
      <family val="3"/>
      <charset val="129"/>
    </font>
    <font>
      <sz val="11"/>
      <color indexed="10"/>
      <name val="돋움"/>
      <family val="3"/>
      <charset val="129"/>
    </font>
    <font>
      <b/>
      <sz val="11"/>
      <color indexed="52"/>
      <name val="돋움"/>
      <family val="3"/>
      <charset val="129"/>
    </font>
    <font>
      <sz val="11"/>
      <color indexed="20"/>
      <name val="돋움"/>
      <family val="3"/>
      <charset val="129"/>
    </font>
    <font>
      <sz val="14"/>
      <name val="뼻뮝"/>
      <family val="3"/>
      <charset val="129"/>
    </font>
    <font>
      <sz val="11"/>
      <color indexed="60"/>
      <name val="돋움"/>
      <family val="3"/>
      <charset val="129"/>
    </font>
    <font>
      <sz val="9"/>
      <name val="돋움"/>
      <family val="3"/>
      <charset val="129"/>
    </font>
    <font>
      <b/>
      <sz val="10"/>
      <name val="돋움"/>
      <family val="3"/>
      <charset val="129"/>
    </font>
    <font>
      <sz val="12"/>
      <name val="뼻뮝"/>
      <family val="3"/>
      <charset val="129"/>
    </font>
    <font>
      <i/>
      <sz val="11"/>
      <color indexed="23"/>
      <name val="돋움"/>
      <family val="3"/>
      <charset val="129"/>
    </font>
    <font>
      <b/>
      <sz val="11"/>
      <color indexed="9"/>
      <name val="돋움"/>
      <family val="3"/>
      <charset val="129"/>
    </font>
    <font>
      <sz val="11"/>
      <name val="굴림체"/>
      <family val="3"/>
      <charset val="129"/>
    </font>
    <font>
      <sz val="11"/>
      <color indexed="52"/>
      <name val="돋움"/>
      <family val="3"/>
      <charset val="129"/>
    </font>
    <font>
      <b/>
      <sz val="11"/>
      <color indexed="8"/>
      <name val="돋움"/>
      <family val="3"/>
      <charset val="129"/>
    </font>
    <font>
      <sz val="11"/>
      <color indexed="62"/>
      <name val="돋움"/>
      <family val="3"/>
      <charset val="129"/>
    </font>
    <font>
      <b/>
      <sz val="12"/>
      <name val="돋움"/>
      <family val="3"/>
      <charset val="129"/>
    </font>
    <font>
      <b/>
      <sz val="15"/>
      <color indexed="56"/>
      <name val="돋움"/>
      <family val="3"/>
      <charset val="129"/>
    </font>
    <font>
      <b/>
      <sz val="13"/>
      <color indexed="56"/>
      <name val="돋움"/>
      <family val="3"/>
      <charset val="129"/>
    </font>
    <font>
      <b/>
      <sz val="11"/>
      <color indexed="56"/>
      <name val="돋움"/>
      <family val="3"/>
      <charset val="129"/>
    </font>
    <font>
      <sz val="11"/>
      <color indexed="17"/>
      <name val="돋움"/>
      <family val="3"/>
      <charset val="129"/>
    </font>
    <font>
      <b/>
      <sz val="11"/>
      <color indexed="63"/>
      <name val="돋움"/>
      <family val="3"/>
      <charset val="129"/>
    </font>
    <font>
      <sz val="11"/>
      <name val="μ¸¿o"/>
      <family val="3"/>
      <charset val="129"/>
    </font>
    <font>
      <sz val="10"/>
      <name val="MS Sans Serif"/>
      <family val="2"/>
    </font>
    <font>
      <sz val="12"/>
      <name val="±¼¸²A¼"/>
      <family val="3"/>
      <charset val="129"/>
    </font>
    <font>
      <sz val="10"/>
      <name val="Times New Roman"/>
      <family val="1"/>
    </font>
    <font>
      <sz val="8"/>
      <name val="Arial"/>
      <family val="2"/>
    </font>
    <font>
      <b/>
      <sz val="12"/>
      <name val="Arial"/>
      <family val="2"/>
    </font>
    <font>
      <u/>
      <sz val="8"/>
      <color indexed="12"/>
      <name val="Times New Roman"/>
      <family val="1"/>
    </font>
    <font>
      <b/>
      <sz val="1"/>
      <color indexed="8"/>
      <name val="Courier"/>
      <family val="3"/>
    </font>
    <font>
      <sz val="1"/>
      <color indexed="8"/>
      <name val="Courier"/>
      <family val="3"/>
    </font>
    <font>
      <sz val="10"/>
      <name val="바탕"/>
      <family val="1"/>
      <charset val="129"/>
    </font>
    <font>
      <sz val="10"/>
      <name val="굴림체"/>
      <family val="3"/>
      <charset val="129"/>
    </font>
    <font>
      <b/>
      <sz val="14"/>
      <name val="바탕"/>
      <family val="1"/>
      <charset val="129"/>
    </font>
    <font>
      <sz val="12"/>
      <name val="ⓒoUAAA¨u"/>
      <family val="1"/>
      <charset val="129"/>
    </font>
    <font>
      <sz val="11"/>
      <name val="￥i￠￢￠?o"/>
      <family val="3"/>
      <charset val="129"/>
    </font>
    <font>
      <sz val="12"/>
      <name val="System"/>
      <family val="2"/>
    </font>
    <font>
      <b/>
      <sz val="10"/>
      <name val="Helv"/>
      <family val="2"/>
    </font>
    <font>
      <b/>
      <sz val="12"/>
      <name val="Helv"/>
      <family val="2"/>
    </font>
    <font>
      <b/>
      <sz val="11"/>
      <name val="Helv"/>
      <family val="2"/>
    </font>
    <font>
      <sz val="8"/>
      <name val="바탕체"/>
      <family val="1"/>
      <charset val="129"/>
    </font>
    <font>
      <b/>
      <sz val="16"/>
      <name val="바탕"/>
      <family val="1"/>
      <charset val="129"/>
    </font>
    <font>
      <b/>
      <sz val="18"/>
      <name val="Arial"/>
      <family val="2"/>
    </font>
    <font>
      <sz val="12"/>
      <name val="Times New Roman"/>
      <family val="1"/>
    </font>
    <font>
      <u/>
      <sz val="11"/>
      <color indexed="12"/>
      <name val="맑은 고딕"/>
      <family val="3"/>
      <charset val="129"/>
    </font>
    <font>
      <sz val="11"/>
      <color indexed="8"/>
      <name val="맑은 고딕"/>
      <family val="3"/>
      <charset val="129"/>
    </font>
    <font>
      <sz val="11"/>
      <name val="돋움"/>
      <family val="3"/>
      <charset val="129"/>
    </font>
    <font>
      <sz val="10"/>
      <name val="돋움"/>
      <family val="3"/>
      <charset val="129"/>
    </font>
    <font>
      <sz val="11"/>
      <color theme="1"/>
      <name val="맑은 고딕"/>
      <family val="3"/>
      <charset val="129"/>
      <scheme val="minor"/>
    </font>
    <font>
      <sz val="10"/>
      <name val="굴림"/>
      <family val="3"/>
      <charset val="129"/>
    </font>
    <font>
      <sz val="11"/>
      <name val="HY중고딕"/>
      <family val="1"/>
      <charset val="129"/>
    </font>
    <font>
      <b/>
      <sz val="12"/>
      <name val="굴림"/>
      <family val="3"/>
      <charset val="129"/>
    </font>
    <font>
      <sz val="11"/>
      <name val="굴림"/>
      <family val="3"/>
      <charset val="129"/>
    </font>
    <font>
      <vertAlign val="subscript"/>
      <sz val="9"/>
      <name val="굴림"/>
      <family val="3"/>
      <charset val="129"/>
    </font>
    <font>
      <sz val="10"/>
      <color theme="1"/>
      <name val="굴림"/>
      <family val="3"/>
      <charset val="129"/>
    </font>
    <font>
      <sz val="9"/>
      <color theme="1"/>
      <name val="굴림"/>
      <family val="3"/>
      <charset val="129"/>
    </font>
    <font>
      <sz val="10"/>
      <color theme="1"/>
      <name val="HY중고딕"/>
      <family val="1"/>
      <charset val="129"/>
    </font>
    <font>
      <b/>
      <sz val="9"/>
      <name val="굴림"/>
      <family val="3"/>
      <charset val="129"/>
    </font>
    <font>
      <sz val="9"/>
      <name val="HY중고딕"/>
      <family val="1"/>
      <charset val="129"/>
    </font>
    <font>
      <sz val="8"/>
      <name val="맑은 고딕"/>
      <family val="2"/>
      <charset val="129"/>
      <scheme val="minor"/>
    </font>
    <font>
      <b/>
      <sz val="11"/>
      <name val="돋움"/>
      <family val="3"/>
      <charset val="129"/>
    </font>
    <font>
      <b/>
      <sz val="9"/>
      <color theme="1"/>
      <name val="굴림"/>
      <family val="3"/>
      <charset val="129"/>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s>
  <borders count="6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double">
        <color indexed="64"/>
      </top>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theme="0"/>
      </top>
      <bottom/>
      <diagonal/>
    </border>
    <border>
      <left style="thin">
        <color indexed="64"/>
      </left>
      <right style="thin">
        <color indexed="64"/>
      </right>
      <top/>
      <bottom style="double">
        <color indexed="64"/>
      </bottom>
      <diagonal/>
    </border>
    <border>
      <left style="thin">
        <color indexed="64"/>
      </left>
      <right style="thin">
        <color indexed="64"/>
      </right>
      <top style="thin">
        <color theme="0"/>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theme="0"/>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right style="thin">
        <color indexed="64"/>
      </right>
      <top style="double">
        <color indexed="64"/>
      </top>
      <bottom/>
      <diagonal/>
    </border>
    <border>
      <left/>
      <right style="dotted">
        <color indexed="64"/>
      </right>
      <top style="double">
        <color indexed="64"/>
      </top>
      <bottom/>
      <diagonal/>
    </border>
    <border>
      <left/>
      <right style="dotted">
        <color indexed="64"/>
      </right>
      <top/>
      <bottom/>
      <diagonal/>
    </border>
    <border>
      <left/>
      <right style="thin">
        <color indexed="64"/>
      </right>
      <top/>
      <bottom style="double">
        <color indexed="64"/>
      </bottom>
      <diagonal/>
    </border>
    <border>
      <left/>
      <right/>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style="dotted">
        <color indexed="64"/>
      </right>
      <top style="double">
        <color indexed="64"/>
      </top>
      <bottom/>
      <diagonal/>
    </border>
    <border>
      <left style="thin">
        <color indexed="64"/>
      </left>
      <right style="dotted">
        <color indexed="64"/>
      </right>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right style="hair">
        <color indexed="64"/>
      </right>
      <top/>
      <bottom style="thin">
        <color indexed="64"/>
      </bottom>
      <diagonal/>
    </border>
    <border>
      <left/>
      <right style="hair">
        <color indexed="64"/>
      </right>
      <top/>
      <bottom/>
      <diagonal/>
    </border>
    <border>
      <left style="double">
        <color indexed="64"/>
      </left>
      <right style="hair">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right style="hair">
        <color indexed="64"/>
      </right>
      <top style="double">
        <color indexed="64"/>
      </top>
      <bottom/>
      <diagonal/>
    </border>
  </borders>
  <cellStyleXfs count="401">
    <xf numFmtId="0" fontId="0" fillId="0" borderId="0">
      <alignment vertical="center"/>
    </xf>
    <xf numFmtId="0" fontId="3" fillId="0" borderId="0"/>
    <xf numFmtId="0" fontId="3" fillId="0" borderId="0"/>
    <xf numFmtId="0" fontId="3" fillId="0" borderId="0"/>
    <xf numFmtId="0" fontId="29" fillId="0" borderId="0"/>
    <xf numFmtId="0" fontId="29" fillId="0" borderId="0"/>
    <xf numFmtId="0" fontId="28" fillId="0" borderId="0" applyNumberFormat="0" applyFill="0" applyBorder="0" applyAlignment="0" applyProtection="0"/>
    <xf numFmtId="0" fontId="3" fillId="0" borderId="0"/>
    <xf numFmtId="0" fontId="3" fillId="0" borderId="0"/>
    <xf numFmtId="0" fontId="73"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30" fillId="2" borderId="0" applyNumberFormat="0" applyBorder="0" applyAlignment="0" applyProtection="0">
      <alignment vertical="center"/>
    </xf>
    <xf numFmtId="0" fontId="12" fillId="2" borderId="0" applyNumberFormat="0" applyBorder="0" applyAlignment="0" applyProtection="0">
      <alignment vertical="center"/>
    </xf>
    <xf numFmtId="0" fontId="30" fillId="2" borderId="0" applyNumberFormat="0" applyBorder="0" applyAlignment="0" applyProtection="0">
      <alignment vertical="center"/>
    </xf>
    <xf numFmtId="0" fontId="30" fillId="3" borderId="0" applyNumberFormat="0" applyBorder="0" applyAlignment="0" applyProtection="0">
      <alignment vertical="center"/>
    </xf>
    <xf numFmtId="0" fontId="12" fillId="3" borderId="0" applyNumberFormat="0" applyBorder="0" applyAlignment="0" applyProtection="0">
      <alignment vertical="center"/>
    </xf>
    <xf numFmtId="0" fontId="30" fillId="3" borderId="0" applyNumberFormat="0" applyBorder="0" applyAlignment="0" applyProtection="0">
      <alignment vertical="center"/>
    </xf>
    <xf numFmtId="0" fontId="30" fillId="4" borderId="0" applyNumberFormat="0" applyBorder="0" applyAlignment="0" applyProtection="0">
      <alignment vertical="center"/>
    </xf>
    <xf numFmtId="0" fontId="12" fillId="4" borderId="0" applyNumberFormat="0" applyBorder="0" applyAlignment="0" applyProtection="0">
      <alignment vertical="center"/>
    </xf>
    <xf numFmtId="0" fontId="30" fillId="4" borderId="0" applyNumberFormat="0" applyBorder="0" applyAlignment="0" applyProtection="0">
      <alignment vertical="center"/>
    </xf>
    <xf numFmtId="0" fontId="30" fillId="5" borderId="0" applyNumberFormat="0" applyBorder="0" applyAlignment="0" applyProtection="0">
      <alignment vertical="center"/>
    </xf>
    <xf numFmtId="0" fontId="12" fillId="5"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12" fillId="6" borderId="0" applyNumberFormat="0" applyBorder="0" applyAlignment="0" applyProtection="0">
      <alignment vertical="center"/>
    </xf>
    <xf numFmtId="0" fontId="30" fillId="6" borderId="0" applyNumberFormat="0" applyBorder="0" applyAlignment="0" applyProtection="0">
      <alignment vertical="center"/>
    </xf>
    <xf numFmtId="0" fontId="30" fillId="7" borderId="0" applyNumberFormat="0" applyBorder="0" applyAlignment="0" applyProtection="0">
      <alignment vertical="center"/>
    </xf>
    <xf numFmtId="0" fontId="12" fillId="7" borderId="0" applyNumberFormat="0" applyBorder="0" applyAlignment="0" applyProtection="0">
      <alignment vertical="center"/>
    </xf>
    <xf numFmtId="0" fontId="30"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30" fillId="8" borderId="0" applyNumberFormat="0" applyBorder="0" applyAlignment="0" applyProtection="0">
      <alignment vertical="center"/>
    </xf>
    <xf numFmtId="0" fontId="12" fillId="8"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12" fillId="9" borderId="0" applyNumberFormat="0" applyBorder="0" applyAlignment="0" applyProtection="0">
      <alignment vertical="center"/>
    </xf>
    <xf numFmtId="0" fontId="30" fillId="9" borderId="0" applyNumberFormat="0" applyBorder="0" applyAlignment="0" applyProtection="0">
      <alignment vertical="center"/>
    </xf>
    <xf numFmtId="0" fontId="30" fillId="10" borderId="0" applyNumberFormat="0" applyBorder="0" applyAlignment="0" applyProtection="0">
      <alignment vertical="center"/>
    </xf>
    <xf numFmtId="0" fontId="12" fillId="10" borderId="0" applyNumberFormat="0" applyBorder="0" applyAlignment="0" applyProtection="0">
      <alignment vertical="center"/>
    </xf>
    <xf numFmtId="0" fontId="30" fillId="10" borderId="0" applyNumberFormat="0" applyBorder="0" applyAlignment="0" applyProtection="0">
      <alignment vertical="center"/>
    </xf>
    <xf numFmtId="0" fontId="30" fillId="5" borderId="0" applyNumberFormat="0" applyBorder="0" applyAlignment="0" applyProtection="0">
      <alignment vertical="center"/>
    </xf>
    <xf numFmtId="0" fontId="12" fillId="5"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12" fillId="8" borderId="0" applyNumberFormat="0" applyBorder="0" applyAlignment="0" applyProtection="0">
      <alignment vertical="center"/>
    </xf>
    <xf numFmtId="0" fontId="30" fillId="8" borderId="0" applyNumberFormat="0" applyBorder="0" applyAlignment="0" applyProtection="0">
      <alignment vertical="center"/>
    </xf>
    <xf numFmtId="0" fontId="30" fillId="11" borderId="0" applyNumberFormat="0" applyBorder="0" applyAlignment="0" applyProtection="0">
      <alignment vertical="center"/>
    </xf>
    <xf numFmtId="0" fontId="12" fillId="11" borderId="0" applyNumberFormat="0" applyBorder="0" applyAlignment="0" applyProtection="0">
      <alignment vertical="center"/>
    </xf>
    <xf numFmtId="0" fontId="30"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31" fillId="12" borderId="0" applyNumberFormat="0" applyBorder="0" applyAlignment="0" applyProtection="0">
      <alignment vertical="center"/>
    </xf>
    <xf numFmtId="0" fontId="13" fillId="12" borderId="0" applyNumberFormat="0" applyBorder="0" applyAlignment="0" applyProtection="0">
      <alignment vertical="center"/>
    </xf>
    <xf numFmtId="0" fontId="31" fillId="12" borderId="0" applyNumberFormat="0" applyBorder="0" applyAlignment="0" applyProtection="0">
      <alignment vertical="center"/>
    </xf>
    <xf numFmtId="0" fontId="31" fillId="9" borderId="0" applyNumberFormat="0" applyBorder="0" applyAlignment="0" applyProtection="0">
      <alignment vertical="center"/>
    </xf>
    <xf numFmtId="0" fontId="13" fillId="9" borderId="0" applyNumberFormat="0" applyBorder="0" applyAlignment="0" applyProtection="0">
      <alignment vertical="center"/>
    </xf>
    <xf numFmtId="0" fontId="31" fillId="9" borderId="0" applyNumberFormat="0" applyBorder="0" applyAlignment="0" applyProtection="0">
      <alignment vertical="center"/>
    </xf>
    <xf numFmtId="0" fontId="31" fillId="10" borderId="0" applyNumberFormat="0" applyBorder="0" applyAlignment="0" applyProtection="0">
      <alignment vertical="center"/>
    </xf>
    <xf numFmtId="0" fontId="13" fillId="10" borderId="0" applyNumberFormat="0" applyBorder="0" applyAlignment="0" applyProtection="0">
      <alignment vertical="center"/>
    </xf>
    <xf numFmtId="0" fontId="31" fillId="10" borderId="0" applyNumberFormat="0" applyBorder="0" applyAlignment="0" applyProtection="0">
      <alignment vertical="center"/>
    </xf>
    <xf numFmtId="0" fontId="31" fillId="13" borderId="0" applyNumberFormat="0" applyBorder="0" applyAlignment="0" applyProtection="0">
      <alignment vertical="center"/>
    </xf>
    <xf numFmtId="0" fontId="13" fillId="13"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13" fillId="14"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13" fillId="15" borderId="0" applyNumberFormat="0" applyBorder="0" applyAlignment="0" applyProtection="0">
      <alignment vertical="center"/>
    </xf>
    <xf numFmtId="0" fontId="31" fillId="15" borderId="0" applyNumberFormat="0" applyBorder="0" applyAlignment="0" applyProtection="0">
      <alignment vertical="center"/>
    </xf>
    <xf numFmtId="0" fontId="64" fillId="0" borderId="0" applyFont="0" applyFill="0" applyBorder="0" applyAlignment="0" applyProtection="0"/>
    <xf numFmtId="0" fontId="65" fillId="0" borderId="0" applyFont="0" applyFill="0" applyBorder="0" applyAlignment="0" applyProtection="0"/>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52" fillId="0" borderId="0" applyFont="0" applyFill="0" applyBorder="0" applyAlignment="0" applyProtection="0"/>
    <xf numFmtId="0" fontId="52" fillId="0" borderId="0" applyFont="0" applyFill="0" applyBorder="0" applyAlignment="0" applyProtection="0"/>
    <xf numFmtId="0" fontId="64" fillId="0" borderId="0" applyFont="0" applyFill="0" applyBorder="0" applyAlignment="0" applyProtection="0"/>
    <xf numFmtId="0" fontId="64" fillId="0" borderId="0" applyFont="0" applyFill="0" applyBorder="0" applyAlignment="0" applyProtection="0"/>
    <xf numFmtId="0" fontId="53" fillId="0" borderId="0"/>
    <xf numFmtId="0" fontId="52" fillId="0" borderId="0" applyFont="0" applyFill="0" applyBorder="0" applyAlignment="0" applyProtection="0"/>
    <xf numFmtId="0" fontId="52" fillId="0" borderId="0" applyFont="0" applyFill="0" applyBorder="0" applyAlignment="0" applyProtection="0"/>
    <xf numFmtId="0" fontId="16" fillId="3" borderId="0" applyNumberFormat="0" applyBorder="0" applyAlignment="0" applyProtection="0">
      <alignment vertical="center"/>
    </xf>
    <xf numFmtId="0" fontId="66" fillId="0" borderId="0"/>
    <xf numFmtId="0" fontId="54" fillId="0" borderId="0"/>
    <xf numFmtId="0" fontId="15" fillId="20" borderId="1" applyNumberFormat="0" applyAlignment="0" applyProtection="0">
      <alignment vertical="center"/>
    </xf>
    <xf numFmtId="0" fontId="67" fillId="0" borderId="0"/>
    <xf numFmtId="0" fontId="19" fillId="21" borderId="2" applyNumberFormat="0" applyAlignment="0" applyProtection="0">
      <alignment vertical="center"/>
    </xf>
    <xf numFmtId="176" fontId="28" fillId="0" borderId="0" applyFont="0" applyFill="0" applyBorder="0" applyAlignment="0" applyProtection="0"/>
    <xf numFmtId="0" fontId="2" fillId="0" borderId="0"/>
    <xf numFmtId="178" fontId="28" fillId="0" borderId="0" applyFont="0" applyFill="0" applyBorder="0" applyAlignment="0" applyProtection="0"/>
    <xf numFmtId="3" fontId="28" fillId="0" borderId="0" applyFont="0" applyFill="0" applyBorder="0" applyAlignment="0" applyProtection="0"/>
    <xf numFmtId="0" fontId="62" fillId="0" borderId="0" applyFont="0" applyFill="0" applyBorder="0" applyAlignment="0" applyProtection="0"/>
    <xf numFmtId="179" fontId="28" fillId="0" borderId="0" applyFont="0" applyFill="0" applyBorder="0" applyAlignment="0" applyProtection="0"/>
    <xf numFmtId="180" fontId="28" fillId="0" borderId="0" applyFont="0" applyFill="0" applyBorder="0" applyAlignment="0" applyProtection="0"/>
    <xf numFmtId="190" fontId="2" fillId="0" borderId="0" applyFont="0" applyFill="0" applyBorder="0" applyAlignment="0" applyProtection="0"/>
    <xf numFmtId="0" fontId="55" fillId="0" borderId="0"/>
    <xf numFmtId="0" fontId="28" fillId="0" borderId="0" applyFont="0" applyFill="0" applyBorder="0" applyAlignment="0" applyProtection="0"/>
    <xf numFmtId="0" fontId="55" fillId="0" borderId="0"/>
    <xf numFmtId="191" fontId="3" fillId="0" borderId="0" applyFont="0" applyFill="0" applyBorder="0" applyAlignment="0" applyProtection="0"/>
    <xf numFmtId="0" fontId="18" fillId="0" borderId="0" applyNumberFormat="0" applyFill="0" applyBorder="0" applyAlignment="0" applyProtection="0">
      <alignment vertical="center"/>
    </xf>
    <xf numFmtId="2" fontId="28" fillId="0" borderId="0" applyFont="0" applyFill="0" applyBorder="0" applyAlignment="0" applyProtection="0"/>
    <xf numFmtId="0" fontId="26" fillId="4" borderId="0" applyNumberFormat="0" applyBorder="0" applyAlignment="0" applyProtection="0">
      <alignment vertical="center"/>
    </xf>
    <xf numFmtId="38" fontId="56" fillId="22" borderId="0" applyNumberFormat="0" applyBorder="0" applyAlignment="0" applyProtection="0"/>
    <xf numFmtId="38" fontId="56" fillId="23" borderId="0" applyNumberFormat="0" applyBorder="0" applyAlignment="0" applyProtection="0"/>
    <xf numFmtId="0" fontId="68" fillId="0" borderId="0">
      <alignment horizontal="left"/>
    </xf>
    <xf numFmtId="0" fontId="57" fillId="0" borderId="3" applyNumberFormat="0" applyAlignment="0" applyProtection="0">
      <alignment horizontal="left" vertical="center"/>
    </xf>
    <xf numFmtId="0" fontId="57" fillId="0" borderId="4">
      <alignment horizontal="left" vertical="center"/>
    </xf>
    <xf numFmtId="0" fontId="23" fillId="0" borderId="5" applyNumberFormat="0" applyFill="0" applyAlignment="0" applyProtection="0">
      <alignment vertical="center"/>
    </xf>
    <xf numFmtId="0" fontId="72" fillId="0" borderId="0" applyNumberFormat="0" applyFill="0" applyBorder="0" applyAlignment="0" applyProtection="0"/>
    <xf numFmtId="0" fontId="24" fillId="0" borderId="6" applyNumberFormat="0" applyFill="0" applyAlignment="0" applyProtection="0">
      <alignment vertical="center"/>
    </xf>
    <xf numFmtId="0" fontId="57" fillId="0" borderId="0" applyNumberFormat="0" applyFill="0" applyBorder="0" applyAlignment="0" applyProtection="0"/>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58" fillId="0" borderId="0" applyNumberFormat="0" applyFill="0" applyBorder="0" applyAlignment="0" applyProtection="0">
      <alignment vertical="top"/>
      <protection locked="0"/>
    </xf>
    <xf numFmtId="0" fontId="22" fillId="7" borderId="1" applyNumberFormat="0" applyAlignment="0" applyProtection="0">
      <alignment vertical="center"/>
    </xf>
    <xf numFmtId="10" fontId="56" fillId="24" borderId="8" applyNumberFormat="0" applyBorder="0" applyAlignment="0" applyProtection="0"/>
    <xf numFmtId="10" fontId="56" fillId="23" borderId="8" applyNumberFormat="0" applyBorder="0" applyAlignment="0" applyProtection="0"/>
    <xf numFmtId="0" fontId="20" fillId="0" borderId="9" applyNumberFormat="0" applyFill="0" applyAlignment="0" applyProtection="0">
      <alignment vertical="center"/>
    </xf>
    <xf numFmtId="176" fontId="28" fillId="0" borderId="0" applyFont="0" applyFill="0" applyBorder="0" applyAlignment="0" applyProtection="0"/>
    <xf numFmtId="182" fontId="2" fillId="0" borderId="0" applyFont="0" applyFill="0" applyBorder="0" applyAlignment="0" applyProtection="0"/>
    <xf numFmtId="183" fontId="2" fillId="0" borderId="0" applyFont="0" applyFill="0" applyBorder="0" applyAlignment="0" applyProtection="0"/>
    <xf numFmtId="0" fontId="69" fillId="0" borderId="1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17" fillId="25" borderId="0" applyNumberFormat="0" applyBorder="0" applyAlignment="0" applyProtection="0">
      <alignment vertical="center"/>
    </xf>
    <xf numFmtId="181" fontId="3" fillId="0" borderId="0"/>
    <xf numFmtId="0" fontId="3" fillId="0" borderId="0"/>
    <xf numFmtId="0" fontId="28" fillId="0" borderId="0"/>
    <xf numFmtId="0" fontId="2" fillId="26" borderId="11" applyNumberFormat="0" applyFont="0" applyAlignment="0" applyProtection="0">
      <alignment vertical="center"/>
    </xf>
    <xf numFmtId="0" fontId="27" fillId="20" borderId="12" applyNumberFormat="0" applyAlignment="0" applyProtection="0">
      <alignment vertical="center"/>
    </xf>
    <xf numFmtId="10" fontId="28" fillId="0" borderId="0" applyFont="0" applyFill="0" applyBorder="0" applyAlignment="0" applyProtection="0"/>
    <xf numFmtId="0" fontId="69" fillId="0" borderId="0"/>
    <xf numFmtId="0" fontId="11" fillId="0" borderId="0" applyNumberFormat="0" applyFill="0" applyBorder="0" applyAlignment="0" applyProtection="0">
      <alignment vertical="center"/>
    </xf>
    <xf numFmtId="0" fontId="21" fillId="0" borderId="13" applyNumberFormat="0" applyFill="0" applyAlignment="0" applyProtection="0">
      <alignment vertical="center"/>
    </xf>
    <xf numFmtId="0" fontId="28" fillId="0" borderId="14" applyNumberFormat="0" applyFont="0" applyFill="0" applyAlignment="0" applyProtection="0"/>
    <xf numFmtId="0" fontId="70" fillId="0" borderId="15">
      <alignment horizontal="left"/>
    </xf>
    <xf numFmtId="0" fontId="14" fillId="0" borderId="0" applyNumberFormat="0" applyFill="0" applyBorder="0" applyAlignment="0" applyProtection="0">
      <alignment vertical="center"/>
    </xf>
    <xf numFmtId="0" fontId="31" fillId="16" borderId="0" applyNumberFormat="0" applyBorder="0" applyAlignment="0" applyProtection="0">
      <alignment vertical="center"/>
    </xf>
    <xf numFmtId="0" fontId="13" fillId="16"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13" fillId="17"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13" fillId="18" borderId="0" applyNumberFormat="0" applyBorder="0" applyAlignment="0" applyProtection="0">
      <alignment vertical="center"/>
    </xf>
    <xf numFmtId="0" fontId="31" fillId="18" borderId="0" applyNumberFormat="0" applyBorder="0" applyAlignment="0" applyProtection="0">
      <alignment vertical="center"/>
    </xf>
    <xf numFmtId="0" fontId="31" fillId="13" borderId="0" applyNumberFormat="0" applyBorder="0" applyAlignment="0" applyProtection="0">
      <alignment vertical="center"/>
    </xf>
    <xf numFmtId="0" fontId="13" fillId="13"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13" fillId="14" borderId="0" applyNumberFormat="0" applyBorder="0" applyAlignment="0" applyProtection="0">
      <alignment vertical="center"/>
    </xf>
    <xf numFmtId="0" fontId="31" fillId="14" borderId="0" applyNumberFormat="0" applyBorder="0" applyAlignment="0" applyProtection="0">
      <alignment vertical="center"/>
    </xf>
    <xf numFmtId="0" fontId="31" fillId="19" borderId="0" applyNumberFormat="0" applyBorder="0" applyAlignment="0" applyProtection="0">
      <alignment vertical="center"/>
    </xf>
    <xf numFmtId="0" fontId="13" fillId="19" borderId="0" applyNumberFormat="0" applyBorder="0" applyAlignment="0" applyProtection="0">
      <alignment vertical="center"/>
    </xf>
    <xf numFmtId="0" fontId="31" fillId="19" borderId="0" applyNumberFormat="0" applyBorder="0" applyAlignment="0" applyProtection="0">
      <alignment vertical="center"/>
    </xf>
    <xf numFmtId="0" fontId="3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20" borderId="1" applyNumberFormat="0" applyAlignment="0" applyProtection="0">
      <alignment vertical="center"/>
    </xf>
    <xf numFmtId="0" fontId="15" fillId="20" borderId="1" applyNumberFormat="0" applyAlignment="0" applyProtection="0">
      <alignment vertical="center"/>
    </xf>
    <xf numFmtId="0" fontId="33" fillId="20" borderId="1" applyNumberFormat="0" applyAlignment="0" applyProtection="0">
      <alignment vertical="center"/>
    </xf>
    <xf numFmtId="184" fontId="3" fillId="0" borderId="0">
      <protection locked="0"/>
    </xf>
    <xf numFmtId="0" fontId="59" fillId="0" borderId="0">
      <protection locked="0"/>
    </xf>
    <xf numFmtId="0" fontId="59" fillId="0" borderId="0">
      <protection locked="0"/>
    </xf>
    <xf numFmtId="0" fontId="34" fillId="3" borderId="0" applyNumberFormat="0" applyBorder="0" applyAlignment="0" applyProtection="0">
      <alignment vertical="center"/>
    </xf>
    <xf numFmtId="0" fontId="16" fillId="3" borderId="0" applyNumberFormat="0" applyBorder="0" applyAlignment="0" applyProtection="0">
      <alignment vertical="center"/>
    </xf>
    <xf numFmtId="0" fontId="34" fillId="3" borderId="0" applyNumberFormat="0" applyBorder="0" applyAlignment="0" applyProtection="0">
      <alignment vertical="center"/>
    </xf>
    <xf numFmtId="0" fontId="60" fillId="0" borderId="0">
      <protection locked="0"/>
    </xf>
    <xf numFmtId="0" fontId="60" fillId="0" borderId="0">
      <protection locked="0"/>
    </xf>
    <xf numFmtId="0" fontId="10" fillId="0" borderId="0" applyNumberFormat="0" applyFill="0" applyBorder="0" applyAlignment="0" applyProtection="0">
      <alignment vertical="top"/>
      <protection locked="0"/>
    </xf>
    <xf numFmtId="40" fontId="35" fillId="0" borderId="0" applyFont="0" applyFill="0" applyBorder="0" applyAlignment="0" applyProtection="0"/>
    <xf numFmtId="38" fontId="35" fillId="0" borderId="0" applyFont="0" applyFill="0" applyBorder="0" applyAlignment="0" applyProtection="0"/>
    <xf numFmtId="0" fontId="2" fillId="26" borderId="11" applyNumberFormat="0" applyFont="0" applyAlignment="0" applyProtection="0">
      <alignment vertical="center"/>
    </xf>
    <xf numFmtId="0" fontId="12" fillId="26" borderId="11" applyNumberFormat="0" applyFont="0" applyAlignment="0" applyProtection="0">
      <alignment vertical="center"/>
    </xf>
    <xf numFmtId="0" fontId="2" fillId="26" borderId="11" applyNumberFormat="0" applyFont="0" applyAlignment="0" applyProtection="0">
      <alignment vertical="center"/>
    </xf>
    <xf numFmtId="0" fontId="3" fillId="26" borderId="11" applyNumberFormat="0" applyFont="0" applyAlignment="0" applyProtection="0">
      <alignment vertical="center"/>
    </xf>
    <xf numFmtId="0" fontId="35" fillId="0" borderId="0" applyFont="0" applyFill="0" applyBorder="0" applyAlignment="0" applyProtection="0"/>
    <xf numFmtId="0" fontId="35" fillId="0" borderId="0" applyFont="0" applyFill="0" applyBorder="0" applyAlignment="0" applyProtection="0"/>
    <xf numFmtId="0" fontId="61" fillId="0" borderId="0">
      <alignment vertical="center"/>
    </xf>
    <xf numFmtId="9" fontId="2" fillId="0" borderId="0" applyFont="0" applyFill="0" applyBorder="0" applyAlignment="0" applyProtection="0"/>
    <xf numFmtId="0" fontId="36" fillId="25" borderId="0" applyNumberFormat="0" applyBorder="0" applyAlignment="0" applyProtection="0">
      <alignment vertical="center"/>
    </xf>
    <xf numFmtId="0" fontId="17" fillId="25" borderId="0" applyNumberFormat="0" applyBorder="0" applyAlignment="0" applyProtection="0">
      <alignment vertical="center"/>
    </xf>
    <xf numFmtId="0" fontId="36" fillId="25" borderId="0" applyNumberFormat="0" applyBorder="0" applyAlignment="0" applyProtection="0">
      <alignment vertical="center"/>
    </xf>
    <xf numFmtId="0" fontId="37" fillId="0" borderId="0">
      <alignment horizontal="center" vertical="center"/>
    </xf>
    <xf numFmtId="0" fontId="38" fillId="0" borderId="0">
      <alignment horizontal="center" vertical="center"/>
    </xf>
    <xf numFmtId="0" fontId="39" fillId="0" borderId="0"/>
    <xf numFmtId="0" fontId="4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21" borderId="2" applyNumberFormat="0" applyAlignment="0" applyProtection="0">
      <alignment vertical="center"/>
    </xf>
    <xf numFmtId="0" fontId="19" fillId="21" borderId="2" applyNumberFormat="0" applyAlignment="0" applyProtection="0">
      <alignment vertical="center"/>
    </xf>
    <xf numFmtId="0" fontId="41" fillId="21" borderId="2" applyNumberFormat="0" applyAlignment="0" applyProtection="0">
      <alignment vertical="center"/>
    </xf>
    <xf numFmtId="185" fontId="28" fillId="0" borderId="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xf numFmtId="41" fontId="42" fillId="0" borderId="0" applyFont="0" applyFill="0" applyBorder="0" applyAlignment="0" applyProtection="0">
      <alignment vertical="center"/>
    </xf>
    <xf numFmtId="41" fontId="42" fillId="0" borderId="0" applyFont="0" applyFill="0" applyBorder="0" applyAlignment="0" applyProtection="0">
      <alignment vertical="center"/>
    </xf>
    <xf numFmtId="0" fontId="3" fillId="0" borderId="0" applyFont="0" applyFill="0" applyBorder="0" applyAlignment="0" applyProtection="0"/>
    <xf numFmtId="41" fontId="2" fillId="0" borderId="0" applyFont="0" applyFill="0" applyBorder="0" applyAlignment="0" applyProtection="0"/>
    <xf numFmtId="41" fontId="75" fillId="0" borderId="0" applyFont="0" applyFill="0" applyBorder="0" applyAlignment="0" applyProtection="0">
      <alignment vertical="center"/>
    </xf>
    <xf numFmtId="41" fontId="12" fillId="0" borderId="0" applyFont="0" applyFill="0" applyBorder="0" applyAlignment="0" applyProtection="0">
      <alignment vertical="center"/>
    </xf>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xf numFmtId="41" fontId="2" fillId="0" borderId="0" applyFont="0" applyFill="0" applyBorder="0" applyAlignment="0" applyProtection="0"/>
    <xf numFmtId="41" fontId="12" fillId="0" borderId="0" applyFont="0" applyFill="0" applyBorder="0" applyAlignment="0" applyProtection="0">
      <alignment vertical="center"/>
    </xf>
    <xf numFmtId="41" fontId="12" fillId="0" borderId="0" applyFont="0" applyFill="0" applyBorder="0" applyAlignment="0" applyProtection="0">
      <alignment vertical="center"/>
    </xf>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41" fontId="2" fillId="0" borderId="0" applyFont="0" applyFill="0" applyBorder="0" applyAlignment="0" applyProtection="0">
      <alignment vertical="center"/>
    </xf>
    <xf numFmtId="176" fontId="3" fillId="0" borderId="0" applyFont="0" applyFill="0" applyBorder="0" applyAlignment="0" applyProtection="0"/>
    <xf numFmtId="0" fontId="28" fillId="0" borderId="0"/>
    <xf numFmtId="0" fontId="62" fillId="0" borderId="0" applyFont="0" applyFill="0" applyBorder="0" applyAlignment="0" applyProtection="0"/>
    <xf numFmtId="0" fontId="43" fillId="0" borderId="9" applyNumberFormat="0" applyFill="0" applyAlignment="0" applyProtection="0">
      <alignment vertical="center"/>
    </xf>
    <xf numFmtId="0" fontId="20" fillId="0" borderId="9" applyNumberFormat="0" applyFill="0" applyAlignment="0" applyProtection="0">
      <alignment vertical="center"/>
    </xf>
    <xf numFmtId="0" fontId="43" fillId="0" borderId="9" applyNumberFormat="0" applyFill="0" applyAlignment="0" applyProtection="0">
      <alignment vertical="center"/>
    </xf>
    <xf numFmtId="0" fontId="44" fillId="0" borderId="13" applyNumberFormat="0" applyFill="0" applyAlignment="0" applyProtection="0">
      <alignment vertical="center"/>
    </xf>
    <xf numFmtId="0" fontId="21" fillId="0" borderId="13" applyNumberFormat="0" applyFill="0" applyAlignment="0" applyProtection="0">
      <alignment vertical="center"/>
    </xf>
    <xf numFmtId="0" fontId="44" fillId="0" borderId="13" applyNumberFormat="0" applyFill="0" applyAlignment="0" applyProtection="0">
      <alignment vertical="center"/>
    </xf>
    <xf numFmtId="0" fontId="45" fillId="7" borderId="1" applyNumberFormat="0" applyAlignment="0" applyProtection="0">
      <alignment vertical="center"/>
    </xf>
    <xf numFmtId="0" fontId="22" fillId="7" borderId="1" applyNumberFormat="0" applyAlignment="0" applyProtection="0">
      <alignment vertical="center"/>
    </xf>
    <xf numFmtId="0" fontId="45" fillId="7" borderId="1" applyNumberFormat="0" applyAlignment="0" applyProtection="0">
      <alignment vertical="center"/>
    </xf>
    <xf numFmtId="4" fontId="60" fillId="0" borderId="0">
      <protection locked="0"/>
    </xf>
    <xf numFmtId="186" fontId="3" fillId="0" borderId="0">
      <protection locked="0"/>
    </xf>
    <xf numFmtId="0" fontId="63" fillId="0" borderId="0">
      <alignment vertical="center"/>
    </xf>
    <xf numFmtId="0" fontId="47" fillId="0" borderId="5" applyNumberFormat="0" applyFill="0" applyAlignment="0" applyProtection="0">
      <alignment vertical="center"/>
    </xf>
    <xf numFmtId="0" fontId="23" fillId="0" borderId="5" applyNumberFormat="0" applyFill="0" applyAlignment="0" applyProtection="0">
      <alignment vertical="center"/>
    </xf>
    <xf numFmtId="0" fontId="47" fillId="0" borderId="5" applyNumberFormat="0" applyFill="0" applyAlignment="0" applyProtection="0">
      <alignment vertical="center"/>
    </xf>
    <xf numFmtId="0" fontId="48" fillId="0" borderId="6" applyNumberFormat="0" applyFill="0" applyAlignment="0" applyProtection="0">
      <alignment vertical="center"/>
    </xf>
    <xf numFmtId="0" fontId="24" fillId="0" borderId="6" applyNumberFormat="0" applyFill="0" applyAlignment="0" applyProtection="0">
      <alignment vertical="center"/>
    </xf>
    <xf numFmtId="0" fontId="48" fillId="0" borderId="6" applyNumberFormat="0" applyFill="0" applyAlignment="0" applyProtection="0">
      <alignment vertical="center"/>
    </xf>
    <xf numFmtId="0" fontId="49" fillId="0" borderId="7" applyNumberFormat="0" applyFill="0" applyAlignment="0" applyProtection="0">
      <alignment vertical="center"/>
    </xf>
    <xf numFmtId="0" fontId="25" fillId="0" borderId="7" applyNumberFormat="0" applyFill="0" applyAlignment="0" applyProtection="0">
      <alignment vertical="center"/>
    </xf>
    <xf numFmtId="0" fontId="49" fillId="0" borderId="7" applyNumberFormat="0" applyFill="0" applyAlignment="0" applyProtection="0">
      <alignment vertical="center"/>
    </xf>
    <xf numFmtId="0" fontId="4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50" fillId="4" borderId="0" applyNumberFormat="0" applyBorder="0" applyAlignment="0" applyProtection="0">
      <alignment vertical="center"/>
    </xf>
    <xf numFmtId="0" fontId="26" fillId="4" borderId="0" applyNumberFormat="0" applyBorder="0" applyAlignment="0" applyProtection="0">
      <alignment vertical="center"/>
    </xf>
    <xf numFmtId="0" fontId="50" fillId="4" borderId="0" applyNumberFormat="0" applyBorder="0" applyAlignment="0" applyProtection="0">
      <alignment vertical="center"/>
    </xf>
    <xf numFmtId="0" fontId="51" fillId="20" borderId="12" applyNumberFormat="0" applyAlignment="0" applyProtection="0">
      <alignment vertical="center"/>
    </xf>
    <xf numFmtId="0" fontId="27" fillId="20" borderId="12" applyNumberFormat="0" applyAlignment="0" applyProtection="0">
      <alignment vertical="center"/>
    </xf>
    <xf numFmtId="0" fontId="51" fillId="20" borderId="12" applyNumberFormat="0" applyAlignment="0" applyProtection="0">
      <alignment vertical="center"/>
    </xf>
    <xf numFmtId="41" fontId="2" fillId="0" borderId="0" applyFont="0" applyFill="0" applyBorder="0" applyAlignment="0" applyProtection="0"/>
    <xf numFmtId="41" fontId="2" fillId="0" borderId="0" applyFont="0" applyFill="0" applyBorder="0" applyAlignment="0" applyProtection="0"/>
    <xf numFmtId="176" fontId="3" fillId="0" borderId="0" applyProtection="0"/>
    <xf numFmtId="0" fontId="3" fillId="0" borderId="0" applyFont="0" applyFill="0" applyBorder="0" applyAlignment="0" applyProtection="0"/>
    <xf numFmtId="0" fontId="46" fillId="0" borderId="0"/>
    <xf numFmtId="0" fontId="71" fillId="0" borderId="0">
      <alignment vertical="center"/>
    </xf>
    <xf numFmtId="42" fontId="2" fillId="0" borderId="0" applyFont="0" applyFill="0" applyBorder="0" applyAlignment="0" applyProtection="0"/>
    <xf numFmtId="42" fontId="2" fillId="0" borderId="0" applyFont="0" applyFill="0" applyBorder="0" applyAlignment="0" applyProtection="0"/>
    <xf numFmtId="187" fontId="3" fillId="0" borderId="0">
      <protection locked="0"/>
    </xf>
    <xf numFmtId="0" fontId="2" fillId="0" borderId="0">
      <alignment vertical="center"/>
    </xf>
    <xf numFmtId="0" fontId="12" fillId="0" borderId="0">
      <alignment vertical="center"/>
    </xf>
    <xf numFmtId="0" fontId="28" fillId="0" borderId="0"/>
    <xf numFmtId="0" fontId="28" fillId="0" borderId="0"/>
    <xf numFmtId="0" fontId="28" fillId="0" borderId="0"/>
    <xf numFmtId="0" fontId="28" fillId="0" borderId="0"/>
    <xf numFmtId="0" fontId="78" fillId="0" borderId="0">
      <alignment vertical="center"/>
    </xf>
    <xf numFmtId="0" fontId="2" fillId="0" borderId="0">
      <alignment vertical="center"/>
    </xf>
    <xf numFmtId="0" fontId="12" fillId="0" borderId="0">
      <alignment vertical="center"/>
    </xf>
    <xf numFmtId="0" fontId="78" fillId="0" borderId="0">
      <alignment vertical="center"/>
    </xf>
    <xf numFmtId="0" fontId="78" fillId="0" borderId="0">
      <alignment vertical="center"/>
    </xf>
    <xf numFmtId="0" fontId="2" fillId="0" borderId="0">
      <alignment vertical="center"/>
    </xf>
    <xf numFmtId="0" fontId="12" fillId="0" borderId="0">
      <alignment vertical="center"/>
    </xf>
    <xf numFmtId="0" fontId="12" fillId="0" borderId="0">
      <alignment vertical="center"/>
    </xf>
    <xf numFmtId="0" fontId="2" fillId="0" borderId="0">
      <alignment vertical="center"/>
    </xf>
    <xf numFmtId="0" fontId="2" fillId="0" borderId="0">
      <alignment vertical="center"/>
    </xf>
    <xf numFmtId="0" fontId="28" fillId="0" borderId="0"/>
    <xf numFmtId="0" fontId="28" fillId="0" borderId="0"/>
    <xf numFmtId="0" fontId="2" fillId="0" borderId="0">
      <alignment vertical="center"/>
    </xf>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78" fillId="0" borderId="0">
      <alignment vertical="center"/>
    </xf>
    <xf numFmtId="0" fontId="28" fillId="0" borderId="0"/>
    <xf numFmtId="0" fontId="28" fillId="0" borderId="0"/>
    <xf numFmtId="0" fontId="28" fillId="0" borderId="0"/>
    <xf numFmtId="0" fontId="28" fillId="0" borderId="0"/>
    <xf numFmtId="0" fontId="2" fillId="0" borderId="0">
      <alignment vertical="center"/>
    </xf>
    <xf numFmtId="0" fontId="2" fillId="0" borderId="0">
      <alignment vertical="center"/>
    </xf>
    <xf numFmtId="0" fontId="42" fillId="0" borderId="0"/>
    <xf numFmtId="0" fontId="2" fillId="0" borderId="0">
      <alignment vertical="center"/>
    </xf>
    <xf numFmtId="0" fontId="3" fillId="0" borderId="0"/>
    <xf numFmtId="0" fontId="12" fillId="0" borderId="0">
      <alignment vertical="center"/>
    </xf>
    <xf numFmtId="0" fontId="12" fillId="0" borderId="0">
      <alignment vertical="center"/>
    </xf>
    <xf numFmtId="0" fontId="2" fillId="0" borderId="0">
      <alignment vertical="center"/>
    </xf>
    <xf numFmtId="0" fontId="2" fillId="0" borderId="0">
      <alignment vertical="center"/>
    </xf>
    <xf numFmtId="0" fontId="78"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xf numFmtId="0" fontId="2" fillId="0" borderId="0">
      <alignment vertical="center"/>
    </xf>
    <xf numFmtId="0" fontId="2" fillId="0" borderId="0">
      <alignment vertical="center"/>
    </xf>
    <xf numFmtId="0" fontId="2" fillId="0" borderId="0">
      <alignment vertical="center"/>
    </xf>
    <xf numFmtId="0" fontId="28" fillId="0" borderId="0"/>
    <xf numFmtId="0" fontId="2" fillId="0" borderId="0"/>
    <xf numFmtId="0" fontId="2" fillId="0" borderId="0">
      <alignment vertical="center"/>
    </xf>
    <xf numFmtId="0" fontId="78" fillId="0" borderId="0">
      <alignment vertical="center"/>
    </xf>
    <xf numFmtId="0" fontId="28"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xf numFmtId="0" fontId="78" fillId="0" borderId="0">
      <alignment vertical="center"/>
    </xf>
    <xf numFmtId="0" fontId="2" fillId="0" borderId="0">
      <alignment vertical="center"/>
    </xf>
    <xf numFmtId="0" fontId="2" fillId="0" borderId="0">
      <alignment vertical="center"/>
    </xf>
    <xf numFmtId="0" fontId="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 fillId="0" borderId="0">
      <alignment vertical="center"/>
    </xf>
    <xf numFmtId="0" fontId="78" fillId="0" borderId="0">
      <alignment vertical="center"/>
    </xf>
    <xf numFmtId="0" fontId="2" fillId="0" borderId="0">
      <alignment vertical="center"/>
    </xf>
    <xf numFmtId="0" fontId="78" fillId="0" borderId="0">
      <alignment vertical="center"/>
    </xf>
    <xf numFmtId="0" fontId="28" fillId="0" borderId="0"/>
    <xf numFmtId="0" fontId="28" fillId="0" borderId="0"/>
    <xf numFmtId="0" fontId="28" fillId="0" borderId="0"/>
    <xf numFmtId="0" fontId="2" fillId="0" borderId="0">
      <alignment vertical="center"/>
    </xf>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3" fillId="0" borderId="0"/>
    <xf numFmtId="0" fontId="3" fillId="0" borderId="0"/>
    <xf numFmtId="0" fontId="3" fillId="0" borderId="0"/>
    <xf numFmtId="0" fontId="74" fillId="0" borderId="0" applyNumberFormat="0" applyFill="0" applyBorder="0" applyAlignment="0" applyProtection="0">
      <alignment vertical="top"/>
      <protection locked="0"/>
    </xf>
    <xf numFmtId="0" fontId="60" fillId="0" borderId="14">
      <protection locked="0"/>
    </xf>
    <xf numFmtId="188" fontId="3" fillId="0" borderId="0">
      <protection locked="0"/>
    </xf>
    <xf numFmtId="189" fontId="3" fillId="0" borderId="0">
      <protection locked="0"/>
    </xf>
    <xf numFmtId="41" fontId="2" fillId="0" borderId="0" applyFont="0" applyFill="0" applyBorder="0" applyAlignment="0" applyProtection="0">
      <alignment vertical="center"/>
    </xf>
    <xf numFmtId="41" fontId="1" fillId="0" borderId="0" applyFont="0" applyFill="0" applyBorder="0" applyAlignment="0" applyProtection="0">
      <alignment vertical="center"/>
    </xf>
    <xf numFmtId="41"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347">
    <xf numFmtId="0" fontId="0" fillId="0" borderId="0" xfId="0">
      <alignment vertical="center"/>
    </xf>
    <xf numFmtId="0" fontId="9" fillId="0" borderId="0" xfId="0" applyFont="1" applyFill="1">
      <alignment vertical="center"/>
    </xf>
    <xf numFmtId="0" fontId="76" fillId="0" borderId="0" xfId="0" applyFont="1" applyFill="1">
      <alignment vertical="center"/>
    </xf>
    <xf numFmtId="0" fontId="0" fillId="0" borderId="0" xfId="0" applyFont="1" applyFill="1">
      <alignment vertical="center"/>
    </xf>
    <xf numFmtId="0" fontId="9" fillId="0" borderId="0" xfId="367" applyFont="1" applyFill="1">
      <alignment vertical="center"/>
    </xf>
    <xf numFmtId="0" fontId="0" fillId="0" borderId="0" xfId="0" applyFont="1" applyFill="1" applyBorder="1">
      <alignment vertical="center"/>
    </xf>
    <xf numFmtId="0" fontId="9" fillId="0" borderId="0" xfId="0" applyFont="1" applyFill="1" applyBorder="1">
      <alignment vertical="center"/>
    </xf>
    <xf numFmtId="0" fontId="0" fillId="0" borderId="0" xfId="0" applyFont="1" applyFill="1" applyBorder="1" applyAlignment="1">
      <alignment vertical="center"/>
    </xf>
    <xf numFmtId="0" fontId="2" fillId="0" borderId="0" xfId="0" applyFont="1" applyFill="1" applyBorder="1" applyAlignment="1">
      <alignment vertical="top"/>
    </xf>
    <xf numFmtId="0" fontId="76" fillId="0" borderId="0" xfId="0" applyFont="1" applyFill="1" applyAlignment="1">
      <alignment vertical="top"/>
    </xf>
    <xf numFmtId="0" fontId="77" fillId="0" borderId="0" xfId="0" applyFont="1" applyBorder="1">
      <alignment vertical="center"/>
    </xf>
    <xf numFmtId="0" fontId="77" fillId="0" borderId="0" xfId="0" applyFont="1" applyFill="1">
      <alignment vertical="center"/>
    </xf>
    <xf numFmtId="0" fontId="77" fillId="0" borderId="0" xfId="0" applyFont="1" applyFill="1" applyBorder="1" applyAlignment="1">
      <alignment vertical="center"/>
    </xf>
    <xf numFmtId="176" fontId="9" fillId="0" borderId="0" xfId="292" applyFont="1" applyFill="1" applyBorder="1" applyAlignment="1">
      <alignment vertical="center" wrapText="1"/>
    </xf>
    <xf numFmtId="3" fontId="9" fillId="0" borderId="0" xfId="0" applyNumberFormat="1" applyFont="1" applyFill="1" applyBorder="1" applyAlignment="1">
      <alignment vertical="center" wrapText="1"/>
    </xf>
    <xf numFmtId="0" fontId="9" fillId="0" borderId="0" xfId="0" applyFont="1" applyFill="1" applyBorder="1" applyAlignment="1">
      <alignment vertical="center"/>
    </xf>
    <xf numFmtId="0" fontId="77" fillId="0" borderId="0" xfId="0" applyFont="1" applyFill="1" applyBorder="1">
      <alignment vertical="center"/>
    </xf>
    <xf numFmtId="3" fontId="9" fillId="0" borderId="0" xfId="0" applyNumberFormat="1" applyFont="1" applyFill="1" applyBorder="1" applyAlignment="1">
      <alignment vertical="center"/>
    </xf>
    <xf numFmtId="3" fontId="9" fillId="0" borderId="0" xfId="292" applyNumberFormat="1" applyFont="1" applyFill="1" applyBorder="1" applyAlignment="1">
      <alignment vertical="center" wrapText="1"/>
    </xf>
    <xf numFmtId="0" fontId="0" fillId="0" borderId="0" xfId="0" applyFont="1" applyFill="1" applyAlignment="1">
      <alignment vertical="center"/>
    </xf>
    <xf numFmtId="0" fontId="7" fillId="0" borderId="0" xfId="0" applyFont="1" applyFill="1" applyBorder="1" applyAlignment="1">
      <alignment horizontal="right" vertical="center"/>
    </xf>
    <xf numFmtId="0" fontId="79" fillId="0" borderId="0" xfId="0" applyFont="1" applyFill="1" applyBorder="1">
      <alignment vertical="center"/>
    </xf>
    <xf numFmtId="0" fontId="9" fillId="0" borderId="0" xfId="0" applyFont="1" applyFill="1" applyBorder="1" applyAlignment="1">
      <alignment vertical="center" wrapText="1"/>
    </xf>
    <xf numFmtId="0" fontId="2" fillId="0" borderId="0" xfId="367" applyFont="1" applyFill="1" applyAlignment="1">
      <alignment vertical="top"/>
    </xf>
    <xf numFmtId="0" fontId="2" fillId="0" borderId="0" xfId="0" applyFont="1" applyFill="1" applyAlignment="1">
      <alignment vertical="top"/>
    </xf>
    <xf numFmtId="0" fontId="77" fillId="0" borderId="0" xfId="367" applyFont="1" applyFill="1" applyAlignment="1">
      <alignment vertical="center"/>
    </xf>
    <xf numFmtId="0" fontId="77" fillId="0" borderId="0" xfId="0" applyFont="1">
      <alignment vertical="center"/>
    </xf>
    <xf numFmtId="0" fontId="7" fillId="0" borderId="0" xfId="0" applyFont="1" applyFill="1">
      <alignment vertical="center"/>
    </xf>
    <xf numFmtId="0" fontId="80" fillId="0" borderId="0" xfId="0" applyFont="1" applyFill="1" applyBorder="1" applyAlignment="1">
      <alignment vertical="top"/>
    </xf>
    <xf numFmtId="0" fontId="80" fillId="0" borderId="0" xfId="0" applyFont="1" applyFill="1" applyAlignment="1">
      <alignment vertical="top"/>
    </xf>
    <xf numFmtId="0" fontId="79" fillId="0" borderId="0" xfId="0" applyFont="1" applyFill="1" applyBorder="1" applyAlignment="1">
      <alignment horizontal="right" vertical="center"/>
    </xf>
    <xf numFmtId="0" fontId="79" fillId="0" borderId="26" xfId="0" applyFont="1" applyFill="1" applyBorder="1" applyAlignment="1">
      <alignment horizontal="right" vertical="center"/>
    </xf>
    <xf numFmtId="0" fontId="79" fillId="0" borderId="26" xfId="0" applyFont="1" applyFill="1" applyBorder="1" applyAlignment="1">
      <alignment horizontal="right" vertical="center"/>
    </xf>
    <xf numFmtId="0" fontId="81" fillId="0" borderId="26" xfId="367" applyFont="1" applyFill="1" applyBorder="1" applyAlignment="1">
      <alignment horizontal="left" vertical="top"/>
    </xf>
    <xf numFmtId="0" fontId="79" fillId="0" borderId="26" xfId="0" applyFont="1" applyFill="1" applyBorder="1" applyAlignment="1">
      <alignment vertical="center"/>
    </xf>
    <xf numFmtId="0" fontId="79" fillId="0" borderId="26" xfId="367" applyFont="1" applyFill="1" applyBorder="1" applyAlignment="1">
      <alignment horizontal="left" vertical="top"/>
    </xf>
    <xf numFmtId="0" fontId="79" fillId="0" borderId="26" xfId="367" applyFont="1" applyFill="1" applyBorder="1" applyAlignment="1">
      <alignment horizontal="right" vertical="top"/>
    </xf>
    <xf numFmtId="0" fontId="0" fillId="0" borderId="0" xfId="0" applyFont="1" applyAlignment="1">
      <alignment vertical="top"/>
    </xf>
    <xf numFmtId="0" fontId="0" fillId="0" borderId="0" xfId="0" applyFont="1">
      <alignment vertical="center"/>
    </xf>
    <xf numFmtId="0" fontId="86" fillId="0" borderId="0" xfId="0" applyFont="1" applyFill="1">
      <alignment vertical="center"/>
    </xf>
    <xf numFmtId="0" fontId="84" fillId="0" borderId="0" xfId="0" applyFont="1" applyFill="1" applyBorder="1" applyAlignment="1">
      <alignment horizontal="right" vertical="center"/>
    </xf>
    <xf numFmtId="0" fontId="9" fillId="0" borderId="27" xfId="0" applyFont="1" applyFill="1" applyBorder="1" applyAlignment="1">
      <alignment horizontal="center" vertical="center" wrapText="1"/>
    </xf>
    <xf numFmtId="41" fontId="9" fillId="0" borderId="0" xfId="397" applyFont="1" applyFill="1" applyBorder="1" applyAlignment="1">
      <alignment vertical="center"/>
    </xf>
    <xf numFmtId="41" fontId="9" fillId="0" borderId="0" xfId="397" applyFont="1" applyFill="1" applyBorder="1" applyAlignment="1">
      <alignment horizontal="center" vertical="center"/>
    </xf>
    <xf numFmtId="3" fontId="9" fillId="0" borderId="31" xfId="0" applyNumberFormat="1" applyFont="1" applyFill="1" applyBorder="1" applyAlignment="1">
      <alignment horizontal="center" vertical="center" wrapText="1"/>
    </xf>
    <xf numFmtId="3" fontId="9" fillId="0" borderId="32" xfId="0" applyNumberFormat="1" applyFont="1" applyFill="1" applyBorder="1" applyAlignment="1">
      <alignment horizontal="center" vertical="center" wrapText="1"/>
    </xf>
    <xf numFmtId="0" fontId="82" fillId="0" borderId="30" xfId="0" applyFont="1" applyFill="1" applyBorder="1">
      <alignment vertical="center"/>
    </xf>
    <xf numFmtId="3" fontId="9" fillId="0" borderId="33" xfId="0" applyNumberFormat="1" applyFont="1" applyFill="1" applyBorder="1" applyAlignment="1">
      <alignment horizontal="center" vertical="center" wrapText="1"/>
    </xf>
    <xf numFmtId="176" fontId="9" fillId="0" borderId="34" xfId="292" applyFont="1" applyFill="1" applyBorder="1" applyAlignment="1">
      <alignment vertical="center" wrapText="1"/>
    </xf>
    <xf numFmtId="41" fontId="9" fillId="0" borderId="0" xfId="397" applyFont="1" applyFill="1" applyBorder="1" applyAlignment="1">
      <alignment horizontal="right" vertical="center"/>
    </xf>
    <xf numFmtId="41" fontId="9" fillId="0" borderId="37" xfId="397" applyFont="1" applyFill="1" applyBorder="1" applyAlignment="1">
      <alignment horizontal="right" vertical="center"/>
    </xf>
    <xf numFmtId="41" fontId="9" fillId="0" borderId="25" xfId="397" applyFont="1" applyFill="1" applyBorder="1" applyAlignment="1">
      <alignment horizontal="right" vertical="center"/>
    </xf>
    <xf numFmtId="41" fontId="87" fillId="28" borderId="0" xfId="397" applyFont="1" applyFill="1" applyBorder="1" applyAlignment="1">
      <alignment horizontal="right" vertical="center"/>
    </xf>
    <xf numFmtId="41" fontId="87" fillId="28" borderId="25" xfId="397" applyFont="1" applyFill="1" applyBorder="1" applyAlignment="1">
      <alignment horizontal="right" vertical="center"/>
    </xf>
    <xf numFmtId="41" fontId="9" fillId="0" borderId="26" xfId="397" applyFont="1" applyFill="1" applyBorder="1" applyAlignment="1">
      <alignment horizontal="right" vertical="center"/>
    </xf>
    <xf numFmtId="41" fontId="9" fillId="0" borderId="20" xfId="397" applyFont="1" applyFill="1" applyBorder="1" applyAlignment="1">
      <alignment horizontal="right" vertical="center"/>
    </xf>
    <xf numFmtId="41" fontId="9" fillId="0" borderId="27" xfId="397" applyFont="1" applyFill="1" applyBorder="1" applyAlignment="1">
      <alignment horizontal="right" vertical="center"/>
    </xf>
    <xf numFmtId="41" fontId="87" fillId="28" borderId="27" xfId="397" applyFont="1" applyFill="1" applyBorder="1" applyAlignment="1">
      <alignment horizontal="right" vertical="center"/>
    </xf>
    <xf numFmtId="41" fontId="9" fillId="0" borderId="21" xfId="397" applyFont="1" applyFill="1" applyBorder="1" applyAlignment="1">
      <alignment horizontal="right" vertical="center"/>
    </xf>
    <xf numFmtId="41" fontId="9" fillId="0" borderId="38" xfId="397" applyFont="1" applyFill="1" applyBorder="1" applyAlignment="1">
      <alignment horizontal="right" vertical="center"/>
    </xf>
    <xf numFmtId="41" fontId="9" fillId="0" borderId="39" xfId="397" applyFont="1" applyFill="1" applyBorder="1" applyAlignment="1">
      <alignment horizontal="right" vertical="center"/>
    </xf>
    <xf numFmtId="0" fontId="9" fillId="0" borderId="0" xfId="0" applyFont="1" applyFill="1" applyBorder="1" applyAlignment="1">
      <alignment horizontal="left" vertical="center"/>
    </xf>
    <xf numFmtId="0" fontId="9" fillId="0" borderId="0" xfId="0" applyFont="1" applyFill="1" applyBorder="1" applyAlignment="1">
      <alignment horizontal="right" vertical="center"/>
    </xf>
    <xf numFmtId="0" fontId="9" fillId="0" borderId="0" xfId="0" applyFont="1" applyBorder="1">
      <alignment vertical="center"/>
    </xf>
    <xf numFmtId="0" fontId="88" fillId="0" borderId="0" xfId="0" applyFont="1" applyFill="1" applyAlignment="1">
      <alignment vertical="top"/>
    </xf>
    <xf numFmtId="0" fontId="87" fillId="0" borderId="0" xfId="0" applyFont="1" applyFill="1" applyAlignment="1">
      <alignment vertical="top"/>
    </xf>
    <xf numFmtId="0" fontId="9" fillId="0" borderId="26" xfId="0" applyFont="1" applyFill="1" applyBorder="1" applyAlignment="1">
      <alignment vertical="center"/>
    </xf>
    <xf numFmtId="0" fontId="9" fillId="0" borderId="26" xfId="0" applyFont="1" applyFill="1" applyBorder="1" applyAlignment="1">
      <alignment horizontal="right" vertical="center"/>
    </xf>
    <xf numFmtId="41" fontId="9" fillId="0" borderId="38" xfId="397" applyFont="1" applyFill="1" applyBorder="1" applyAlignment="1">
      <alignment horizontal="center" vertical="center"/>
    </xf>
    <xf numFmtId="41" fontId="9" fillId="0" borderId="39" xfId="397" applyFont="1" applyFill="1" applyBorder="1" applyAlignment="1">
      <alignment horizontal="center" vertical="center"/>
    </xf>
    <xf numFmtId="41" fontId="9" fillId="0" borderId="26" xfId="397" applyFont="1" applyFill="1" applyBorder="1" applyAlignment="1">
      <alignment horizontal="center" vertical="center"/>
    </xf>
    <xf numFmtId="41" fontId="87" fillId="28" borderId="0" xfId="397" applyFont="1" applyFill="1" applyBorder="1" applyAlignment="1">
      <alignment horizontal="center" vertical="center"/>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9" fillId="0" borderId="37"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46" xfId="0" applyFont="1" applyFill="1" applyBorder="1" applyAlignment="1">
      <alignment horizontal="center" vertical="center" wrapText="1"/>
    </xf>
    <xf numFmtId="0" fontId="9" fillId="0" borderId="47" xfId="0" applyFont="1" applyFill="1" applyBorder="1" applyAlignment="1">
      <alignment horizontal="center" vertical="center" wrapText="1"/>
    </xf>
    <xf numFmtId="0" fontId="87" fillId="28" borderId="44" xfId="0" applyFont="1" applyFill="1" applyBorder="1" applyAlignment="1">
      <alignment horizontal="center" vertical="center" wrapText="1"/>
    </xf>
    <xf numFmtId="0" fontId="87" fillId="28" borderId="21" xfId="0" applyFont="1" applyFill="1" applyBorder="1" applyAlignment="1">
      <alignment horizontal="center" vertical="center" wrapText="1"/>
    </xf>
    <xf numFmtId="0" fontId="87" fillId="28" borderId="20" xfId="0" applyFont="1" applyFill="1" applyBorder="1" applyAlignment="1">
      <alignment horizontal="center" vertical="center" wrapText="1"/>
    </xf>
    <xf numFmtId="0" fontId="2" fillId="0" borderId="0" xfId="368" applyFont="1" applyFill="1">
      <alignment vertical="center"/>
    </xf>
    <xf numFmtId="0" fontId="9" fillId="0" borderId="20" xfId="367" applyNumberFormat="1" applyFont="1" applyFill="1" applyBorder="1" applyAlignment="1">
      <alignment horizontal="right" vertical="center"/>
    </xf>
    <xf numFmtId="0" fontId="9" fillId="0" borderId="25" xfId="367" applyNumberFormat="1" applyFont="1" applyFill="1" applyBorder="1" applyAlignment="1">
      <alignment horizontal="right" vertical="center"/>
    </xf>
    <xf numFmtId="0" fontId="87" fillId="0" borderId="0" xfId="367" applyFont="1" applyFill="1">
      <alignment vertical="center"/>
    </xf>
    <xf numFmtId="194" fontId="9" fillId="0" borderId="25" xfId="367" applyNumberFormat="1" applyFont="1" applyFill="1" applyBorder="1" applyAlignment="1">
      <alignment horizontal="right" vertical="center"/>
    </xf>
    <xf numFmtId="0" fontId="9" fillId="0" borderId="31" xfId="367" applyFont="1" applyFill="1" applyBorder="1" applyAlignment="1">
      <alignment horizontal="center" vertical="center" wrapText="1"/>
    </xf>
    <xf numFmtId="0" fontId="9" fillId="0" borderId="33" xfId="391" applyFont="1" applyFill="1" applyBorder="1" applyAlignment="1">
      <alignment horizontal="center" vertical="center" wrapText="1"/>
    </xf>
    <xf numFmtId="0" fontId="9" fillId="0" borderId="31" xfId="391" applyFont="1" applyFill="1" applyBorder="1" applyAlignment="1">
      <alignment horizontal="center" vertical="center" wrapText="1"/>
    </xf>
    <xf numFmtId="0" fontId="9" fillId="0" borderId="49" xfId="367" applyFont="1" applyFill="1" applyBorder="1" applyAlignment="1">
      <alignment horizontal="center" vertical="center" wrapText="1"/>
    </xf>
    <xf numFmtId="0" fontId="9" fillId="0" borderId="50" xfId="367" applyFont="1" applyFill="1" applyBorder="1" applyAlignment="1">
      <alignment horizontal="center" vertical="center"/>
    </xf>
    <xf numFmtId="0" fontId="87" fillId="28" borderId="51" xfId="367" applyFont="1" applyFill="1" applyBorder="1" applyAlignment="1">
      <alignment horizontal="center" vertical="center"/>
    </xf>
    <xf numFmtId="0" fontId="9" fillId="0" borderId="50" xfId="367" applyFont="1" applyFill="1" applyBorder="1" applyAlignment="1">
      <alignment horizontal="center" vertical="center" wrapText="1"/>
    </xf>
    <xf numFmtId="0" fontId="9" fillId="0" borderId="51" xfId="367" applyFont="1" applyFill="1" applyBorder="1" applyAlignment="1">
      <alignment horizontal="center" vertical="center" wrapText="1"/>
    </xf>
    <xf numFmtId="0" fontId="87" fillId="28" borderId="50" xfId="367" applyFont="1" applyFill="1" applyBorder="1" applyAlignment="1">
      <alignment horizontal="center" vertical="center"/>
    </xf>
    <xf numFmtId="194" fontId="87" fillId="28" borderId="25" xfId="367" applyNumberFormat="1" applyFont="1" applyFill="1" applyBorder="1" applyAlignment="1">
      <alignment horizontal="right" vertical="center"/>
    </xf>
    <xf numFmtId="0" fontId="9" fillId="0" borderId="32" xfId="254" applyNumberFormat="1" applyFont="1" applyFill="1" applyBorder="1" applyAlignment="1">
      <alignment horizontal="center" vertical="center" wrapText="1"/>
    </xf>
    <xf numFmtId="0" fontId="9" fillId="0" borderId="50" xfId="392" applyFont="1" applyFill="1" applyBorder="1" applyAlignment="1">
      <alignment horizontal="center" vertical="center"/>
    </xf>
    <xf numFmtId="0" fontId="9" fillId="0" borderId="50" xfId="0" applyFont="1" applyFill="1" applyBorder="1" applyAlignment="1">
      <alignment horizontal="center" vertical="center"/>
    </xf>
    <xf numFmtId="0" fontId="87" fillId="28" borderId="51" xfId="392" applyFont="1" applyFill="1" applyBorder="1" applyAlignment="1">
      <alignment horizontal="center" vertical="center"/>
    </xf>
    <xf numFmtId="41" fontId="87" fillId="28" borderId="26" xfId="397" applyFont="1" applyFill="1" applyBorder="1" applyAlignment="1">
      <alignment horizontal="right" vertical="center"/>
    </xf>
    <xf numFmtId="41" fontId="87" fillId="28" borderId="20" xfId="397" applyFont="1" applyFill="1" applyBorder="1" applyAlignment="1">
      <alignment horizontal="right" vertical="center"/>
    </xf>
    <xf numFmtId="177" fontId="9" fillId="0" borderId="31" xfId="0" applyNumberFormat="1" applyFont="1" applyFill="1" applyBorder="1" applyAlignment="1">
      <alignment horizontal="center" vertical="center" wrapText="1"/>
    </xf>
    <xf numFmtId="0" fontId="9" fillId="0" borderId="31" xfId="0" applyNumberFormat="1" applyFont="1" applyFill="1" applyBorder="1" applyAlignment="1">
      <alignment horizontal="center" vertical="center" wrapText="1"/>
    </xf>
    <xf numFmtId="177" fontId="9" fillId="0" borderId="33" xfId="0" applyNumberFormat="1" applyFont="1" applyFill="1" applyBorder="1" applyAlignment="1">
      <alignment horizontal="center" vertical="center" wrapText="1"/>
    </xf>
    <xf numFmtId="176" fontId="9" fillId="0" borderId="49" xfId="292" applyFont="1" applyFill="1" applyBorder="1" applyAlignment="1">
      <alignment horizontal="center" vertical="center" wrapText="1"/>
    </xf>
    <xf numFmtId="0" fontId="9" fillId="0" borderId="0" xfId="0" applyFont="1" applyFill="1" applyAlignment="1">
      <alignment vertical="center"/>
    </xf>
    <xf numFmtId="0" fontId="9" fillId="0" borderId="0" xfId="0" applyFont="1">
      <alignment vertical="center"/>
    </xf>
    <xf numFmtId="0" fontId="9" fillId="0" borderId="50" xfId="292" applyNumberFormat="1" applyFont="1" applyFill="1" applyBorder="1" applyAlignment="1">
      <alignment horizontal="center" vertical="center"/>
    </xf>
    <xf numFmtId="41" fontId="9" fillId="0" borderId="25" xfId="397" applyFont="1" applyFill="1" applyBorder="1" applyAlignment="1">
      <alignment horizontal="center" vertical="center"/>
    </xf>
    <xf numFmtId="0" fontId="87" fillId="28" borderId="51" xfId="292" applyNumberFormat="1" applyFont="1" applyFill="1" applyBorder="1" applyAlignment="1">
      <alignment horizontal="center" vertical="center"/>
    </xf>
    <xf numFmtId="41" fontId="87" fillId="28" borderId="20" xfId="397" applyFont="1" applyFill="1" applyBorder="1" applyAlignment="1">
      <alignment horizontal="center" vertical="center"/>
    </xf>
    <xf numFmtId="0" fontId="37" fillId="0" borderId="0" xfId="0" applyFont="1" applyFill="1">
      <alignment vertical="center"/>
    </xf>
    <xf numFmtId="0" fontId="2" fillId="0" borderId="0" xfId="367" applyFont="1" applyFill="1">
      <alignment vertical="center"/>
    </xf>
    <xf numFmtId="0" fontId="77" fillId="0" borderId="0" xfId="367" applyFont="1" applyFill="1">
      <alignment vertical="center"/>
    </xf>
    <xf numFmtId="0" fontId="79" fillId="0" borderId="0" xfId="367" applyFont="1" applyFill="1" applyBorder="1" applyAlignment="1">
      <alignment horizontal="right" vertical="center"/>
    </xf>
    <xf numFmtId="0" fontId="79" fillId="0" borderId="0" xfId="367" applyFont="1" applyFill="1" applyBorder="1" applyAlignment="1">
      <alignment vertical="center" wrapText="1"/>
    </xf>
    <xf numFmtId="0" fontId="79" fillId="0" borderId="0" xfId="367" applyFont="1" applyFill="1" applyBorder="1" applyAlignment="1">
      <alignment horizontal="center" vertical="center"/>
    </xf>
    <xf numFmtId="0" fontId="90" fillId="0" borderId="0" xfId="367" applyFont="1" applyFill="1">
      <alignment vertical="center"/>
    </xf>
    <xf numFmtId="41" fontId="91" fillId="28" borderId="20" xfId="399" applyFont="1" applyFill="1" applyBorder="1" applyAlignment="1">
      <alignment horizontal="center" vertical="center"/>
    </xf>
    <xf numFmtId="41" fontId="91" fillId="28" borderId="26" xfId="399" applyFont="1" applyFill="1" applyBorder="1" applyAlignment="1">
      <alignment horizontal="center" vertical="center"/>
    </xf>
    <xf numFmtId="41" fontId="87" fillId="28" borderId="26" xfId="399" applyFont="1" applyFill="1" applyBorder="1" applyAlignment="1">
      <alignment horizontal="center" vertical="center"/>
    </xf>
    <xf numFmtId="41" fontId="85" fillId="0" borderId="25" xfId="399" applyFont="1" applyFill="1" applyBorder="1" applyAlignment="1">
      <alignment horizontal="center" vertical="center"/>
    </xf>
    <xf numFmtId="41" fontId="85" fillId="0" borderId="0" xfId="399" applyFont="1" applyFill="1" applyBorder="1" applyAlignment="1">
      <alignment horizontal="center" vertical="center"/>
    </xf>
    <xf numFmtId="41" fontId="9" fillId="0" borderId="0" xfId="399" applyFont="1" applyFill="1" applyBorder="1" applyAlignment="1">
      <alignment horizontal="center" vertical="center"/>
    </xf>
    <xf numFmtId="41" fontId="9" fillId="0" borderId="25" xfId="399" applyFont="1" applyFill="1" applyBorder="1" applyAlignment="1">
      <alignment vertical="center"/>
    </xf>
    <xf numFmtId="41" fontId="9" fillId="0" borderId="0" xfId="399" applyFont="1" applyFill="1" applyBorder="1" applyAlignment="1">
      <alignment vertical="center"/>
    </xf>
    <xf numFmtId="0" fontId="79" fillId="0" borderId="26" xfId="367" applyFont="1" applyFill="1" applyBorder="1" applyAlignment="1">
      <alignment horizontal="right" vertical="center"/>
    </xf>
    <xf numFmtId="0" fontId="79" fillId="0" borderId="26" xfId="367" applyFont="1" applyFill="1" applyBorder="1" applyAlignment="1">
      <alignment vertical="center"/>
    </xf>
    <xf numFmtId="0" fontId="2" fillId="0" borderId="0" xfId="367" applyFont="1" applyFill="1" applyBorder="1" applyAlignment="1">
      <alignment vertical="top"/>
    </xf>
    <xf numFmtId="0" fontId="85" fillId="0" borderId="31" xfId="367" applyFont="1" applyFill="1" applyBorder="1" applyAlignment="1">
      <alignment horizontal="center" vertical="center" wrapText="1"/>
    </xf>
    <xf numFmtId="9" fontId="9" fillId="0" borderId="42" xfId="400" applyFont="1" applyFill="1" applyBorder="1" applyAlignment="1">
      <alignment horizontal="center" vertical="center"/>
    </xf>
    <xf numFmtId="9" fontId="9" fillId="0" borderId="43" xfId="400" applyFont="1" applyFill="1" applyBorder="1" applyAlignment="1">
      <alignment horizontal="center" vertical="center"/>
    </xf>
    <xf numFmtId="9" fontId="87" fillId="28" borderId="44" xfId="400" applyFont="1" applyFill="1" applyBorder="1" applyAlignment="1">
      <alignment horizontal="center" vertical="center"/>
    </xf>
    <xf numFmtId="41" fontId="9" fillId="0" borderId="37" xfId="399" applyFont="1" applyFill="1" applyBorder="1" applyAlignment="1">
      <alignment horizontal="center" vertical="center"/>
    </xf>
    <xf numFmtId="41" fontId="9" fillId="0" borderId="25" xfId="399" applyFont="1" applyFill="1" applyBorder="1" applyAlignment="1">
      <alignment horizontal="center" vertical="center"/>
    </xf>
    <xf numFmtId="41" fontId="87" fillId="28" borderId="20" xfId="399" applyFont="1" applyFill="1" applyBorder="1" applyAlignment="1">
      <alignment horizontal="center" vertical="center"/>
    </xf>
    <xf numFmtId="41" fontId="9" fillId="0" borderId="38" xfId="399" applyFont="1" applyFill="1" applyBorder="1" applyAlignment="1">
      <alignment horizontal="center" vertical="center"/>
    </xf>
    <xf numFmtId="41" fontId="9" fillId="0" borderId="39" xfId="399" applyFont="1" applyFill="1" applyBorder="1" applyAlignment="1">
      <alignment horizontal="center" vertical="center"/>
    </xf>
    <xf numFmtId="0" fontId="2" fillId="0" borderId="0" xfId="367" applyFont="1" applyFill="1" applyAlignment="1">
      <alignment horizontal="center" vertical="center"/>
    </xf>
    <xf numFmtId="0" fontId="2" fillId="0" borderId="0" xfId="367" applyFont="1" applyFill="1" applyBorder="1">
      <alignment vertical="center"/>
    </xf>
    <xf numFmtId="0" fontId="2" fillId="0" borderId="0" xfId="367" applyFont="1" applyFill="1" applyBorder="1" applyAlignment="1">
      <alignment horizontal="center" vertical="center"/>
    </xf>
    <xf numFmtId="0" fontId="7" fillId="0" borderId="0" xfId="367" applyFont="1" applyFill="1">
      <alignment vertical="center"/>
    </xf>
    <xf numFmtId="0" fontId="7" fillId="0" borderId="0" xfId="367" applyFont="1" applyFill="1" applyBorder="1">
      <alignment vertical="center"/>
    </xf>
    <xf numFmtId="41" fontId="9" fillId="0" borderId="0" xfId="399" applyFont="1" applyFill="1" applyBorder="1" applyAlignment="1">
      <alignment horizontal="center" vertical="center" wrapText="1"/>
    </xf>
    <xf numFmtId="0" fontId="81" fillId="0" borderId="26" xfId="367" applyFont="1" applyFill="1" applyBorder="1" applyAlignment="1">
      <alignment horizontal="center" vertical="top"/>
    </xf>
    <xf numFmtId="0" fontId="79" fillId="0" borderId="26" xfId="367" applyFont="1" applyFill="1" applyBorder="1" applyAlignment="1">
      <alignment horizontal="left" vertical="center"/>
    </xf>
    <xf numFmtId="41" fontId="85" fillId="0" borderId="0" xfId="397" applyFont="1" applyFill="1" applyBorder="1" applyAlignment="1">
      <alignment horizontal="right" vertical="center"/>
    </xf>
    <xf numFmtId="41" fontId="2" fillId="0" borderId="0" xfId="397" applyFont="1" applyFill="1" applyBorder="1" applyAlignment="1">
      <alignment vertical="center"/>
    </xf>
    <xf numFmtId="41" fontId="87" fillId="28" borderId="25" xfId="397" applyFont="1" applyFill="1" applyBorder="1" applyAlignment="1">
      <alignment horizontal="center" vertical="center"/>
    </xf>
    <xf numFmtId="41" fontId="90" fillId="0" borderId="0" xfId="397" applyFont="1" applyFill="1" applyBorder="1" applyAlignment="1">
      <alignment vertical="center"/>
    </xf>
    <xf numFmtId="41" fontId="9" fillId="27" borderId="26" xfId="397" applyFont="1" applyFill="1" applyBorder="1" applyAlignment="1">
      <alignment horizontal="center" vertical="center"/>
    </xf>
    <xf numFmtId="41" fontId="9" fillId="0" borderId="20" xfId="397" applyFont="1" applyFill="1" applyBorder="1" applyAlignment="1">
      <alignment horizontal="center" vertical="center"/>
    </xf>
    <xf numFmtId="0" fontId="9" fillId="0" borderId="51" xfId="367" applyFont="1" applyFill="1" applyBorder="1" applyAlignment="1">
      <alignment horizontal="center" vertical="center"/>
    </xf>
    <xf numFmtId="41" fontId="9" fillId="0" borderId="26" xfId="397" applyFont="1" applyFill="1" applyBorder="1" applyAlignment="1">
      <alignment vertical="center"/>
    </xf>
    <xf numFmtId="0" fontId="84" fillId="0" borderId="0" xfId="0" applyFont="1" applyFill="1" applyBorder="1" applyAlignment="1">
      <alignment vertical="center"/>
    </xf>
    <xf numFmtId="0" fontId="9" fillId="0" borderId="33"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87" fillId="28" borderId="51" xfId="0" applyFont="1" applyFill="1" applyBorder="1" applyAlignment="1">
      <alignment horizontal="center" vertical="center"/>
    </xf>
    <xf numFmtId="0" fontId="9" fillId="0" borderId="31" xfId="292" applyNumberFormat="1" applyFont="1" applyFill="1" applyBorder="1" applyAlignment="1">
      <alignment horizontal="center" vertical="center" wrapText="1"/>
    </xf>
    <xf numFmtId="0" fontId="9" fillId="0" borderId="31" xfId="254" applyNumberFormat="1" applyFont="1" applyFill="1" applyBorder="1" applyAlignment="1">
      <alignment horizontal="center" vertical="center" wrapText="1"/>
    </xf>
    <xf numFmtId="0" fontId="87" fillId="0" borderId="0" xfId="0" applyFont="1" applyFill="1" applyAlignment="1">
      <alignment horizontal="left" vertical="top"/>
    </xf>
    <xf numFmtId="176" fontId="9" fillId="0" borderId="22" xfId="292" applyFont="1" applyFill="1" applyBorder="1" applyAlignment="1">
      <alignment horizontal="center" vertical="center" wrapText="1"/>
    </xf>
    <xf numFmtId="176" fontId="9" fillId="0" borderId="29" xfId="292" applyFont="1" applyFill="1" applyBorder="1" applyAlignment="1">
      <alignment horizontal="center" vertical="center" wrapText="1"/>
    </xf>
    <xf numFmtId="3" fontId="9" fillId="0" borderId="16" xfId="0" applyNumberFormat="1" applyFont="1" applyFill="1" applyBorder="1" applyAlignment="1">
      <alignment horizontal="center" vertical="center" wrapText="1"/>
    </xf>
    <xf numFmtId="3" fontId="9" fillId="0" borderId="17" xfId="0" applyNumberFormat="1" applyFont="1" applyFill="1" applyBorder="1" applyAlignment="1">
      <alignment horizontal="center" vertical="center" wrapText="1"/>
    </xf>
    <xf numFmtId="3" fontId="9" fillId="0" borderId="23" xfId="0" applyNumberFormat="1" applyFont="1" applyFill="1" applyBorder="1" applyAlignment="1">
      <alignment horizontal="center" vertical="center" wrapText="1"/>
    </xf>
    <xf numFmtId="176" fontId="9" fillId="0" borderId="35" xfId="292" applyFont="1" applyFill="1" applyBorder="1" applyAlignment="1">
      <alignment horizontal="center" vertical="center" wrapText="1"/>
    </xf>
    <xf numFmtId="176" fontId="9" fillId="0" borderId="36" xfId="292" applyFont="1" applyFill="1" applyBorder="1" applyAlignment="1">
      <alignment horizontal="center" vertical="center" wrapText="1"/>
    </xf>
    <xf numFmtId="3" fontId="9" fillId="0" borderId="4" xfId="0" applyNumberFormat="1" applyFont="1" applyFill="1" applyBorder="1" applyAlignment="1">
      <alignment horizontal="center" vertical="center" wrapText="1"/>
    </xf>
    <xf numFmtId="3" fontId="9" fillId="0" borderId="19" xfId="0" applyNumberFormat="1" applyFont="1" applyFill="1" applyBorder="1" applyAlignment="1">
      <alignment horizontal="center" vertical="center" wrapText="1"/>
    </xf>
    <xf numFmtId="0" fontId="79" fillId="0" borderId="26" xfId="0" applyFont="1" applyFill="1" applyBorder="1" applyAlignment="1">
      <alignment horizontal="left" vertical="center"/>
    </xf>
    <xf numFmtId="0" fontId="81" fillId="0" borderId="0" xfId="0" applyFont="1" applyFill="1" applyBorder="1" applyAlignment="1">
      <alignment horizontal="left" vertical="top"/>
    </xf>
    <xf numFmtId="0" fontId="85" fillId="0" borderId="0" xfId="0" applyFont="1" applyFill="1" applyBorder="1" applyAlignment="1">
      <alignment horizontal="left" vertical="center"/>
    </xf>
    <xf numFmtId="0" fontId="81" fillId="0" borderId="0" xfId="0" applyFont="1" applyFill="1" applyBorder="1" applyAlignment="1">
      <alignment horizontal="left" vertical="top" wrapText="1"/>
    </xf>
    <xf numFmtId="0" fontId="9" fillId="0" borderId="26" xfId="0" applyFont="1" applyFill="1" applyBorder="1" applyAlignment="1">
      <alignment horizontal="left" vertical="center"/>
    </xf>
    <xf numFmtId="0" fontId="9" fillId="0" borderId="35" xfId="0" applyFont="1" applyFill="1" applyBorder="1" applyAlignment="1">
      <alignment horizontal="center" vertical="center" wrapText="1"/>
    </xf>
    <xf numFmtId="0" fontId="9" fillId="0" borderId="36" xfId="0" applyFont="1" applyFill="1" applyBorder="1" applyAlignment="1">
      <alignment horizontal="center" vertical="center" wrapText="1"/>
    </xf>
    <xf numFmtId="3" fontId="9" fillId="0" borderId="23" xfId="0" applyNumberFormat="1" applyFont="1" applyFill="1" applyBorder="1" applyAlignment="1">
      <alignment horizontal="center" vertical="center" wrapText="1" shrinkToFit="1"/>
    </xf>
    <xf numFmtId="3" fontId="9" fillId="0" borderId="40" xfId="0" applyNumberFormat="1" applyFont="1" applyFill="1" applyBorder="1" applyAlignment="1">
      <alignment horizontal="center" vertical="center" shrinkToFit="1"/>
    </xf>
    <xf numFmtId="3" fontId="9" fillId="0" borderId="22" xfId="0" applyNumberFormat="1" applyFont="1" applyFill="1" applyBorder="1" applyAlignment="1">
      <alignment horizontal="center" vertical="center" wrapText="1" shrinkToFit="1"/>
    </xf>
    <xf numFmtId="3" fontId="9" fillId="0" borderId="29" xfId="0" applyNumberFormat="1" applyFont="1" applyFill="1" applyBorder="1" applyAlignment="1">
      <alignment horizontal="center" vertical="center" shrinkToFit="1"/>
    </xf>
    <xf numFmtId="3" fontId="9" fillId="27" borderId="18" xfId="0" applyNumberFormat="1" applyFont="1" applyFill="1" applyBorder="1" applyAlignment="1">
      <alignment horizontal="center" vertical="center"/>
    </xf>
    <xf numFmtId="3" fontId="9" fillId="27" borderId="4" xfId="0" applyNumberFormat="1" applyFont="1" applyFill="1" applyBorder="1" applyAlignment="1">
      <alignment horizontal="center" vertical="center"/>
    </xf>
    <xf numFmtId="3" fontId="9" fillId="27" borderId="19" xfId="0" applyNumberFormat="1" applyFont="1" applyFill="1" applyBorder="1" applyAlignment="1">
      <alignment horizontal="center" vertical="center"/>
    </xf>
    <xf numFmtId="3" fontId="9" fillId="0" borderId="22" xfId="292" applyNumberFormat="1" applyFont="1" applyFill="1" applyBorder="1" applyAlignment="1">
      <alignment horizontal="center" vertical="center" wrapText="1"/>
    </xf>
    <xf numFmtId="3" fontId="9" fillId="0" borderId="29" xfId="292" applyNumberFormat="1"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35"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17"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81" fillId="0" borderId="0" xfId="367" applyFont="1" applyFill="1" applyBorder="1" applyAlignment="1">
      <alignment horizontal="left" vertical="top" wrapText="1"/>
    </xf>
    <xf numFmtId="0" fontId="81" fillId="0" borderId="0" xfId="367" applyFont="1" applyFill="1" applyBorder="1" applyAlignment="1">
      <alignment horizontal="left" vertical="top"/>
    </xf>
    <xf numFmtId="176" fontId="9" fillId="0" borderId="4" xfId="292" applyFont="1" applyFill="1" applyBorder="1" applyAlignment="1">
      <alignment horizontal="center" vertical="center" wrapText="1"/>
    </xf>
    <xf numFmtId="176" fontId="9" fillId="0" borderId="4" xfId="292" applyFont="1" applyFill="1" applyBorder="1" applyAlignment="1">
      <alignment horizontal="center" vertical="center"/>
    </xf>
    <xf numFmtId="176" fontId="9" fillId="0" borderId="19" xfId="292" applyFont="1" applyFill="1" applyBorder="1" applyAlignment="1">
      <alignment horizontal="center" vertical="center"/>
    </xf>
    <xf numFmtId="0" fontId="9" fillId="0" borderId="22" xfId="292" applyNumberFormat="1" applyFont="1" applyFill="1" applyBorder="1" applyAlignment="1">
      <alignment horizontal="center" vertical="center" wrapText="1"/>
    </xf>
    <xf numFmtId="0" fontId="9" fillId="0" borderId="29" xfId="292" applyNumberFormat="1" applyFont="1" applyFill="1" applyBorder="1" applyAlignment="1">
      <alignment horizontal="center" vertical="center" wrapText="1"/>
    </xf>
    <xf numFmtId="176" fontId="9" fillId="0" borderId="18" xfId="292" applyFont="1" applyFill="1" applyBorder="1" applyAlignment="1">
      <alignment horizontal="center" vertical="center" wrapText="1"/>
    </xf>
    <xf numFmtId="0" fontId="9" fillId="0" borderId="18" xfId="254" applyNumberFormat="1" applyFont="1" applyFill="1" applyBorder="1" applyAlignment="1">
      <alignment horizontal="center" vertical="center"/>
    </xf>
    <xf numFmtId="0" fontId="9" fillId="0" borderId="4" xfId="254" applyNumberFormat="1" applyFont="1" applyFill="1" applyBorder="1" applyAlignment="1">
      <alignment horizontal="center" vertical="center"/>
    </xf>
    <xf numFmtId="0" fontId="9" fillId="0" borderId="0" xfId="0" applyFont="1" applyFill="1" applyBorder="1" applyAlignment="1">
      <alignment horizontal="left" vertical="center" wrapText="1"/>
    </xf>
    <xf numFmtId="0" fontId="9" fillId="0" borderId="23" xfId="292" applyNumberFormat="1" applyFont="1" applyFill="1" applyBorder="1" applyAlignment="1">
      <alignment horizontal="center" vertical="center" wrapText="1"/>
    </xf>
    <xf numFmtId="0" fontId="9" fillId="0" borderId="40" xfId="292" applyNumberFormat="1" applyFont="1" applyFill="1" applyBorder="1" applyAlignment="1">
      <alignment horizontal="center" vertical="center" wrapText="1"/>
    </xf>
    <xf numFmtId="0" fontId="9" fillId="0" borderId="16" xfId="392" applyNumberFormat="1" applyFont="1" applyFill="1" applyBorder="1" applyAlignment="1">
      <alignment horizontal="center" vertical="center" wrapText="1"/>
    </xf>
    <xf numFmtId="0" fontId="9" fillId="0" borderId="4" xfId="392" applyNumberFormat="1" applyFont="1" applyFill="1" applyBorder="1" applyAlignment="1">
      <alignment horizontal="center" vertical="center"/>
    </xf>
    <xf numFmtId="0" fontId="9" fillId="0" borderId="19" xfId="392" applyNumberFormat="1" applyFont="1" applyFill="1" applyBorder="1" applyAlignment="1">
      <alignment horizontal="center" vertical="center"/>
    </xf>
    <xf numFmtId="0" fontId="9" fillId="0" borderId="28" xfId="392" applyNumberFormat="1" applyFont="1" applyFill="1" applyBorder="1" applyAlignment="1">
      <alignment horizontal="center" vertical="center" wrapText="1"/>
    </xf>
    <xf numFmtId="0" fontId="9" fillId="0" borderId="27" xfId="392" applyNumberFormat="1" applyFont="1" applyFill="1" applyBorder="1" applyAlignment="1">
      <alignment horizontal="center" vertical="center"/>
    </xf>
    <xf numFmtId="0" fontId="9" fillId="0" borderId="29" xfId="392" applyNumberFormat="1" applyFont="1" applyFill="1" applyBorder="1" applyAlignment="1">
      <alignment horizontal="center" vertical="center"/>
    </xf>
    <xf numFmtId="0" fontId="9" fillId="0" borderId="19" xfId="392" applyNumberFormat="1" applyFont="1" applyFill="1" applyBorder="1" applyAlignment="1">
      <alignment horizontal="center" vertical="center" wrapText="1"/>
    </xf>
    <xf numFmtId="0" fontId="9" fillId="0" borderId="33" xfId="392" applyNumberFormat="1" applyFont="1" applyFill="1" applyBorder="1" applyAlignment="1">
      <alignment horizontal="center" vertical="center" wrapText="1"/>
    </xf>
    <xf numFmtId="0" fontId="9" fillId="0" borderId="48" xfId="392" applyFont="1" applyFill="1" applyBorder="1" applyAlignment="1">
      <alignment horizontal="center" vertical="center" wrapText="1"/>
    </xf>
    <xf numFmtId="0" fontId="9" fillId="0" borderId="49" xfId="392" applyFont="1" applyFill="1" applyBorder="1" applyAlignment="1">
      <alignment horizontal="center" vertical="center" wrapText="1"/>
    </xf>
    <xf numFmtId="0" fontId="9" fillId="0" borderId="17" xfId="392" applyNumberFormat="1" applyFont="1" applyFill="1" applyBorder="1" applyAlignment="1">
      <alignment horizontal="center" vertical="center" wrapText="1"/>
    </xf>
    <xf numFmtId="0" fontId="9" fillId="0" borderId="23" xfId="392" applyNumberFormat="1" applyFont="1" applyFill="1" applyBorder="1" applyAlignment="1">
      <alignment horizontal="center" vertical="center" wrapText="1"/>
    </xf>
    <xf numFmtId="0" fontId="9" fillId="0" borderId="0" xfId="392" applyNumberFormat="1" applyFont="1" applyFill="1" applyBorder="1" applyAlignment="1">
      <alignment horizontal="center" vertical="center" wrapText="1"/>
    </xf>
    <xf numFmtId="0" fontId="9" fillId="0" borderId="25" xfId="392" applyNumberFormat="1" applyFont="1" applyFill="1" applyBorder="1" applyAlignment="1">
      <alignment horizontal="center" vertical="center" wrapText="1"/>
    </xf>
    <xf numFmtId="0" fontId="9" fillId="0" borderId="24" xfId="392" applyNumberFormat="1" applyFont="1" applyFill="1" applyBorder="1" applyAlignment="1">
      <alignment horizontal="center" vertical="center" wrapText="1"/>
    </xf>
    <xf numFmtId="0" fontId="9" fillId="0" borderId="8" xfId="392" applyNumberFormat="1" applyFont="1" applyFill="1" applyBorder="1" applyAlignment="1">
      <alignment horizontal="center" vertical="center" wrapText="1"/>
    </xf>
    <xf numFmtId="0" fontId="9" fillId="0" borderId="31" xfId="392" applyNumberFormat="1" applyFont="1" applyFill="1" applyBorder="1" applyAlignment="1">
      <alignment horizontal="center" vertical="center" wrapText="1"/>
    </xf>
    <xf numFmtId="0" fontId="9" fillId="0" borderId="19" xfId="254" applyNumberFormat="1" applyFont="1" applyFill="1" applyBorder="1" applyAlignment="1">
      <alignment horizontal="center" vertical="center" wrapText="1"/>
    </xf>
    <xf numFmtId="0" fontId="9" fillId="0" borderId="33" xfId="254" applyNumberFormat="1" applyFont="1" applyFill="1" applyBorder="1" applyAlignment="1">
      <alignment horizontal="center" vertical="center" wrapText="1"/>
    </xf>
    <xf numFmtId="0" fontId="9" fillId="0" borderId="8" xfId="254" applyNumberFormat="1" applyFont="1" applyFill="1" applyBorder="1" applyAlignment="1">
      <alignment horizontal="center" vertical="center" wrapText="1"/>
    </xf>
    <xf numFmtId="0" fontId="9" fillId="0" borderId="31" xfId="254" applyNumberFormat="1" applyFont="1" applyFill="1" applyBorder="1" applyAlignment="1">
      <alignment horizontal="center" vertical="center" wrapText="1"/>
    </xf>
    <xf numFmtId="0" fontId="9" fillId="0" borderId="8" xfId="292" applyNumberFormat="1" applyFont="1" applyFill="1" applyBorder="1" applyAlignment="1">
      <alignment horizontal="center" vertical="center" wrapText="1"/>
    </xf>
    <xf numFmtId="0" fontId="9" fillId="0" borderId="31" xfId="292" applyNumberFormat="1" applyFont="1" applyFill="1" applyBorder="1" applyAlignment="1">
      <alignment horizontal="center" vertical="center" wrapText="1"/>
    </xf>
    <xf numFmtId="0" fontId="9" fillId="0" borderId="21" xfId="292" applyNumberFormat="1" applyFont="1" applyFill="1" applyBorder="1" applyAlignment="1">
      <alignment horizontal="center" vertical="center" wrapText="1"/>
    </xf>
    <xf numFmtId="0" fontId="9" fillId="0" borderId="18" xfId="392" applyNumberFormat="1" applyFont="1" applyFill="1" applyBorder="1" applyAlignment="1">
      <alignment horizontal="center" vertical="center" wrapText="1"/>
    </xf>
    <xf numFmtId="0" fontId="9" fillId="0" borderId="8" xfId="292" applyNumberFormat="1" applyFont="1" applyFill="1" applyBorder="1" applyAlignment="1">
      <alignment horizontal="center" vertical="center"/>
    </xf>
    <xf numFmtId="0" fontId="9" fillId="27" borderId="18" xfId="292" applyNumberFormat="1" applyFont="1" applyFill="1" applyBorder="1" applyAlignment="1">
      <alignment horizontal="center" vertical="center" wrapText="1"/>
    </xf>
    <xf numFmtId="0" fontId="9" fillId="27" borderId="4" xfId="292" applyNumberFormat="1" applyFont="1" applyFill="1" applyBorder="1" applyAlignment="1">
      <alignment horizontal="center" vertical="center"/>
    </xf>
    <xf numFmtId="0" fontId="9" fillId="27" borderId="19" xfId="292" applyNumberFormat="1" applyFont="1" applyFill="1" applyBorder="1" applyAlignment="1">
      <alignment horizontal="center" vertical="center"/>
    </xf>
    <xf numFmtId="176" fontId="9" fillId="0" borderId="18" xfId="254" applyNumberFormat="1" applyFont="1" applyFill="1" applyBorder="1" applyAlignment="1">
      <alignment horizontal="center" vertical="center" wrapText="1"/>
    </xf>
    <xf numFmtId="176" fontId="9" fillId="0" borderId="4" xfId="254" applyNumberFormat="1" applyFont="1" applyFill="1" applyBorder="1" applyAlignment="1">
      <alignment horizontal="center" vertical="center"/>
    </xf>
    <xf numFmtId="176" fontId="9" fillId="0" borderId="19" xfId="254" applyNumberFormat="1" applyFont="1" applyFill="1" applyBorder="1" applyAlignment="1">
      <alignment horizontal="center" vertical="center"/>
    </xf>
    <xf numFmtId="0" fontId="9" fillId="0" borderId="22" xfId="254" applyNumberFormat="1" applyFont="1" applyFill="1" applyBorder="1" applyAlignment="1">
      <alignment horizontal="center" vertical="center" wrapText="1"/>
    </xf>
    <xf numFmtId="0" fontId="9" fillId="0" borderId="29" xfId="254" applyNumberFormat="1" applyFont="1" applyFill="1" applyBorder="1" applyAlignment="1">
      <alignment horizontal="center" vertical="center" wrapText="1"/>
    </xf>
    <xf numFmtId="0" fontId="9" fillId="0" borderId="19" xfId="254" applyNumberFormat="1" applyFont="1" applyFill="1" applyBorder="1" applyAlignment="1">
      <alignment horizontal="center" vertical="center"/>
    </xf>
    <xf numFmtId="0" fontId="0" fillId="0" borderId="0" xfId="0" applyFont="1" applyBorder="1" applyAlignment="1">
      <alignment horizontal="center" vertical="center"/>
    </xf>
    <xf numFmtId="0" fontId="9" fillId="0" borderId="32" xfId="392" applyNumberFormat="1" applyFont="1" applyFill="1" applyBorder="1" applyAlignment="1">
      <alignment horizontal="center" vertical="center" wrapText="1"/>
    </xf>
    <xf numFmtId="0" fontId="9" fillId="27" borderId="8" xfId="367" applyFont="1" applyFill="1" applyBorder="1" applyAlignment="1">
      <alignment horizontal="center" vertical="center" wrapText="1"/>
    </xf>
    <xf numFmtId="0" fontId="9" fillId="0" borderId="8" xfId="367" applyFont="1" applyFill="1" applyBorder="1" applyAlignment="1">
      <alignment horizontal="center" vertical="center" wrapText="1"/>
    </xf>
    <xf numFmtId="0" fontId="9" fillId="0" borderId="8" xfId="367" applyFont="1" applyFill="1" applyBorder="1" applyAlignment="1">
      <alignment horizontal="center" vertical="center"/>
    </xf>
    <xf numFmtId="0" fontId="79" fillId="0" borderId="0" xfId="367" applyFont="1" applyFill="1" applyBorder="1" applyAlignment="1">
      <alignment horizontal="left" vertical="center" wrapText="1"/>
    </xf>
    <xf numFmtId="0" fontId="79" fillId="0" borderId="26" xfId="367" applyFont="1" applyFill="1" applyBorder="1" applyAlignment="1">
      <alignment horizontal="left" vertical="center"/>
    </xf>
    <xf numFmtId="0" fontId="79" fillId="0" borderId="0" xfId="367" applyFont="1" applyFill="1" applyBorder="1" applyAlignment="1">
      <alignment horizontal="left" vertical="center"/>
    </xf>
    <xf numFmtId="0" fontId="9" fillId="0" borderId="48" xfId="367" applyFont="1" applyFill="1" applyBorder="1" applyAlignment="1">
      <alignment horizontal="center" vertical="center"/>
    </xf>
    <xf numFmtId="0" fontId="9" fillId="0" borderId="49" xfId="367" applyFont="1" applyFill="1" applyBorder="1" applyAlignment="1">
      <alignment horizontal="center" vertical="center"/>
    </xf>
    <xf numFmtId="0" fontId="9" fillId="0" borderId="19" xfId="367" applyFont="1" applyFill="1" applyBorder="1" applyAlignment="1">
      <alignment horizontal="center" vertical="center" wrapText="1"/>
    </xf>
    <xf numFmtId="0" fontId="9" fillId="0" borderId="33" xfId="367" applyFont="1" applyFill="1" applyBorder="1" applyAlignment="1">
      <alignment horizontal="center" vertical="center"/>
    </xf>
    <xf numFmtId="0" fontId="79" fillId="0" borderId="0" xfId="367" applyFont="1" applyFill="1" applyBorder="1" applyAlignment="1">
      <alignment horizontal="right" vertical="center"/>
    </xf>
    <xf numFmtId="3" fontId="9" fillId="27" borderId="22" xfId="390" applyNumberFormat="1" applyFont="1" applyFill="1" applyBorder="1" applyAlignment="1">
      <alignment horizontal="center" vertical="center" wrapText="1"/>
    </xf>
    <xf numFmtId="3" fontId="9" fillId="27" borderId="29" xfId="390" applyNumberFormat="1" applyFont="1" applyFill="1" applyBorder="1" applyAlignment="1">
      <alignment horizontal="center" vertical="center" wrapText="1"/>
    </xf>
    <xf numFmtId="0" fontId="9" fillId="0" borderId="22" xfId="367" applyFont="1" applyFill="1" applyBorder="1" applyAlignment="1">
      <alignment horizontal="center" vertical="center" wrapText="1"/>
    </xf>
    <xf numFmtId="0" fontId="9" fillId="0" borderId="29" xfId="367" applyFont="1" applyFill="1" applyBorder="1" applyAlignment="1">
      <alignment horizontal="center" vertical="center" wrapText="1"/>
    </xf>
    <xf numFmtId="3" fontId="9" fillId="0" borderId="22" xfId="390" applyNumberFormat="1" applyFont="1" applyFill="1" applyBorder="1" applyAlignment="1">
      <alignment horizontal="center" vertical="center" wrapText="1"/>
    </xf>
    <xf numFmtId="3" fontId="9" fillId="0" borderId="29" xfId="390" applyNumberFormat="1" applyFont="1" applyFill="1" applyBorder="1" applyAlignment="1">
      <alignment horizontal="center" vertical="center" wrapText="1"/>
    </xf>
    <xf numFmtId="3" fontId="9" fillId="0" borderId="19" xfId="390" applyNumberFormat="1" applyFont="1" applyFill="1" applyBorder="1" applyAlignment="1">
      <alignment horizontal="center" vertical="center" wrapText="1"/>
    </xf>
    <xf numFmtId="3" fontId="9" fillId="0" borderId="33" xfId="390" applyNumberFormat="1" applyFont="1" applyFill="1" applyBorder="1" applyAlignment="1">
      <alignment horizontal="center" vertical="center" wrapText="1"/>
    </xf>
    <xf numFmtId="3" fontId="9" fillId="0" borderId="27" xfId="390" applyNumberFormat="1" applyFont="1" applyFill="1" applyBorder="1" applyAlignment="1">
      <alignment horizontal="center" vertical="center" wrapText="1"/>
    </xf>
    <xf numFmtId="0" fontId="9" fillId="0" borderId="48" xfId="367" applyFont="1" applyFill="1" applyBorder="1" applyAlignment="1">
      <alignment horizontal="center" vertical="center" wrapText="1"/>
    </xf>
    <xf numFmtId="3" fontId="9" fillId="27" borderId="8" xfId="390" applyNumberFormat="1" applyFont="1" applyFill="1" applyBorder="1" applyAlignment="1">
      <alignment horizontal="center" vertical="center" wrapText="1"/>
    </xf>
    <xf numFmtId="3" fontId="9" fillId="27" borderId="31" xfId="390" applyNumberFormat="1" applyFont="1" applyFill="1" applyBorder="1" applyAlignment="1">
      <alignment horizontal="center" vertical="center" wrapText="1"/>
    </xf>
    <xf numFmtId="3" fontId="9" fillId="27" borderId="16" xfId="390" applyNumberFormat="1" applyFont="1" applyFill="1" applyBorder="1" applyAlignment="1">
      <alignment horizontal="center" vertical="center" wrapText="1"/>
    </xf>
    <xf numFmtId="3" fontId="9" fillId="27" borderId="17" xfId="390" applyNumberFormat="1" applyFont="1" applyFill="1" applyBorder="1" applyAlignment="1">
      <alignment horizontal="center" vertical="center" wrapText="1"/>
    </xf>
    <xf numFmtId="3" fontId="9" fillId="27" borderId="23" xfId="390" applyNumberFormat="1" applyFont="1" applyFill="1" applyBorder="1" applyAlignment="1">
      <alignment horizontal="center" vertical="center" wrapText="1"/>
    </xf>
    <xf numFmtId="3" fontId="9" fillId="0" borderId="8" xfId="390" applyNumberFormat="1" applyFont="1" applyFill="1" applyBorder="1" applyAlignment="1">
      <alignment horizontal="center" vertical="center" wrapText="1"/>
    </xf>
    <xf numFmtId="3" fontId="9" fillId="0" borderId="28" xfId="390" applyNumberFormat="1" applyFont="1" applyFill="1" applyBorder="1" applyAlignment="1">
      <alignment horizontal="center" vertical="center" wrapText="1"/>
    </xf>
    <xf numFmtId="3" fontId="9" fillId="0" borderId="31" xfId="390" applyNumberFormat="1" applyFont="1" applyFill="1" applyBorder="1" applyAlignment="1">
      <alignment horizontal="center" vertical="center" wrapText="1"/>
    </xf>
    <xf numFmtId="3" fontId="9" fillId="0" borderId="16" xfId="390" applyNumberFormat="1" applyFont="1" applyFill="1" applyBorder="1" applyAlignment="1">
      <alignment horizontal="center" vertical="center" wrapText="1"/>
    </xf>
    <xf numFmtId="3" fontId="9" fillId="0" borderId="17" xfId="390" applyNumberFormat="1" applyFont="1" applyFill="1" applyBorder="1" applyAlignment="1">
      <alignment horizontal="center" vertical="center" wrapText="1"/>
    </xf>
    <xf numFmtId="3" fontId="9" fillId="0" borderId="23" xfId="390" applyNumberFormat="1" applyFont="1" applyFill="1" applyBorder="1" applyAlignment="1">
      <alignment horizontal="center" vertical="center" wrapText="1"/>
    </xf>
    <xf numFmtId="0" fontId="81" fillId="0" borderId="0" xfId="343" applyFont="1" applyFill="1" applyBorder="1" applyAlignment="1">
      <alignment horizontal="left" vertical="top"/>
    </xf>
    <xf numFmtId="0" fontId="9" fillId="0" borderId="48" xfId="0" applyFont="1" applyFill="1" applyBorder="1" applyAlignment="1">
      <alignment horizontal="center" vertical="center"/>
    </xf>
    <xf numFmtId="0" fontId="9" fillId="0" borderId="49" xfId="0" applyFont="1" applyFill="1" applyBorder="1" applyAlignment="1">
      <alignment horizontal="center" vertical="center"/>
    </xf>
    <xf numFmtId="0" fontId="9" fillId="0" borderId="8" xfId="0" applyFont="1" applyFill="1" applyBorder="1" applyAlignment="1">
      <alignment horizontal="center" vertical="center" wrapText="1"/>
    </xf>
    <xf numFmtId="0" fontId="87" fillId="28" borderId="50" xfId="0" applyFont="1" applyFill="1" applyBorder="1" applyAlignment="1">
      <alignment horizontal="center" vertical="center" wrapText="1"/>
    </xf>
    <xf numFmtId="41" fontId="9" fillId="0" borderId="25" xfId="397" applyFont="1" applyFill="1" applyBorder="1" applyAlignment="1">
      <alignment vertical="center"/>
    </xf>
    <xf numFmtId="0" fontId="9" fillId="0" borderId="51" xfId="0" applyFont="1" applyFill="1" applyBorder="1" applyAlignment="1">
      <alignment horizontal="center" vertical="center" wrapText="1"/>
    </xf>
    <xf numFmtId="0" fontId="87" fillId="28" borderId="50" xfId="292" applyNumberFormat="1" applyFont="1" applyFill="1" applyBorder="1" applyAlignment="1">
      <alignment horizontal="center" vertical="center"/>
    </xf>
    <xf numFmtId="0" fontId="9" fillId="0" borderId="50" xfId="0" applyNumberFormat="1" applyFont="1" applyFill="1" applyBorder="1" applyAlignment="1">
      <alignment horizontal="center" vertical="center"/>
    </xf>
    <xf numFmtId="0" fontId="9" fillId="0" borderId="51" xfId="0" applyNumberFormat="1" applyFont="1" applyFill="1" applyBorder="1" applyAlignment="1">
      <alignment horizontal="center" vertical="center"/>
    </xf>
    <xf numFmtId="41" fontId="9" fillId="0" borderId="53" xfId="397" applyFont="1" applyFill="1" applyBorder="1" applyAlignment="1">
      <alignment horizontal="right" vertical="center"/>
    </xf>
    <xf numFmtId="41" fontId="87" fillId="28" borderId="53" xfId="397" applyFont="1" applyFill="1" applyBorder="1" applyAlignment="1">
      <alignment horizontal="right" vertical="center"/>
    </xf>
    <xf numFmtId="41" fontId="9" fillId="0" borderId="52" xfId="397" applyFont="1" applyFill="1" applyBorder="1" applyAlignment="1">
      <alignment horizontal="right" vertical="center"/>
    </xf>
    <xf numFmtId="41" fontId="9" fillId="0" borderId="53" xfId="397" applyFont="1" applyFill="1" applyBorder="1" applyAlignment="1">
      <alignment horizontal="center" vertical="center"/>
    </xf>
    <xf numFmtId="41" fontId="9" fillId="0" borderId="53" xfId="397" applyFont="1" applyFill="1" applyBorder="1" applyAlignment="1">
      <alignment vertical="center"/>
    </xf>
    <xf numFmtId="41" fontId="9" fillId="0" borderId="54" xfId="397" applyFont="1" applyFill="1" applyBorder="1" applyAlignment="1">
      <alignment horizontal="center" vertical="center"/>
    </xf>
    <xf numFmtId="41" fontId="9" fillId="0" borderId="52" xfId="397" applyFont="1" applyFill="1" applyBorder="1" applyAlignment="1">
      <alignment horizontal="center" vertical="center"/>
    </xf>
    <xf numFmtId="41" fontId="9" fillId="0" borderId="56" xfId="397" applyFont="1" applyFill="1" applyBorder="1" applyAlignment="1">
      <alignment horizontal="center" vertical="center"/>
    </xf>
    <xf numFmtId="41" fontId="87" fillId="28" borderId="56" xfId="397" applyFont="1" applyFill="1" applyBorder="1" applyAlignment="1">
      <alignment horizontal="right" vertical="center"/>
    </xf>
    <xf numFmtId="41" fontId="9" fillId="0" borderId="56" xfId="397" applyFont="1" applyFill="1" applyBorder="1" applyAlignment="1">
      <alignment vertical="center"/>
    </xf>
    <xf numFmtId="41" fontId="9" fillId="0" borderId="55" xfId="397" applyFont="1" applyFill="1" applyBorder="1" applyAlignment="1">
      <alignment horizontal="center" vertical="center"/>
    </xf>
    <xf numFmtId="0" fontId="9" fillId="0" borderId="58" xfId="0" applyFont="1" applyFill="1" applyBorder="1" applyAlignment="1">
      <alignment horizontal="center" vertical="center" wrapText="1"/>
    </xf>
    <xf numFmtId="0" fontId="87" fillId="28" borderId="57" xfId="0" applyFont="1" applyFill="1" applyBorder="1" applyAlignment="1">
      <alignment horizontal="center" vertical="center" wrapText="1"/>
    </xf>
    <xf numFmtId="193" fontId="9" fillId="0" borderId="59" xfId="391" applyNumberFormat="1" applyFont="1" applyFill="1" applyBorder="1" applyAlignment="1">
      <alignment horizontal="right" vertical="center"/>
    </xf>
    <xf numFmtId="193" fontId="9" fillId="0" borderId="53" xfId="391" applyNumberFormat="1" applyFont="1" applyFill="1" applyBorder="1" applyAlignment="1">
      <alignment horizontal="right" vertical="center"/>
    </xf>
    <xf numFmtId="193" fontId="87" fillId="28" borderId="53" xfId="391" applyNumberFormat="1" applyFont="1" applyFill="1" applyBorder="1" applyAlignment="1">
      <alignment horizontal="right" vertical="center"/>
    </xf>
    <xf numFmtId="193" fontId="9" fillId="0" borderId="53" xfId="367" applyNumberFormat="1" applyFont="1" applyFill="1" applyBorder="1" applyAlignment="1">
      <alignment horizontal="right" vertical="center"/>
    </xf>
    <xf numFmtId="193" fontId="9" fillId="0" borderId="52" xfId="391" applyNumberFormat="1" applyFont="1" applyFill="1" applyBorder="1" applyAlignment="1">
      <alignment horizontal="right" vertical="center"/>
    </xf>
    <xf numFmtId="195" fontId="9" fillId="0" borderId="59" xfId="391" applyNumberFormat="1" applyFont="1" applyFill="1" applyBorder="1" applyAlignment="1">
      <alignment horizontal="right" vertical="center"/>
    </xf>
    <xf numFmtId="195" fontId="9" fillId="0" borderId="53" xfId="391" applyNumberFormat="1" applyFont="1" applyFill="1" applyBorder="1" applyAlignment="1">
      <alignment horizontal="right" vertical="center"/>
    </xf>
    <xf numFmtId="195" fontId="87" fillId="28" borderId="53" xfId="391" applyNumberFormat="1" applyFont="1" applyFill="1" applyBorder="1" applyAlignment="1">
      <alignment horizontal="right" vertical="center"/>
    </xf>
    <xf numFmtId="192" fontId="9" fillId="0" borderId="53" xfId="367" applyNumberFormat="1" applyFont="1" applyFill="1" applyBorder="1" applyAlignment="1">
      <alignment horizontal="right" vertical="center"/>
    </xf>
    <xf numFmtId="192" fontId="9" fillId="0" borderId="53" xfId="391" applyNumberFormat="1" applyFont="1" applyFill="1" applyBorder="1" applyAlignment="1">
      <alignment horizontal="right" vertical="center"/>
    </xf>
    <xf numFmtId="192" fontId="9" fillId="0" borderId="52" xfId="391" applyNumberFormat="1" applyFont="1" applyFill="1" applyBorder="1" applyAlignment="1">
      <alignment horizontal="right" vertical="center"/>
    </xf>
    <xf numFmtId="0" fontId="9" fillId="0" borderId="59" xfId="391" applyNumberFormat="1" applyFont="1" applyFill="1" applyBorder="1" applyAlignment="1">
      <alignment horizontal="right" vertical="center"/>
    </xf>
    <xf numFmtId="0" fontId="9" fillId="0" borderId="53" xfId="391" applyNumberFormat="1" applyFont="1" applyFill="1" applyBorder="1" applyAlignment="1">
      <alignment horizontal="right" vertical="center"/>
    </xf>
    <xf numFmtId="0" fontId="87" fillId="28" borderId="53" xfId="391" applyNumberFormat="1" applyFont="1" applyFill="1" applyBorder="1" applyAlignment="1">
      <alignment horizontal="right" vertical="center"/>
    </xf>
    <xf numFmtId="0" fontId="9" fillId="0" borderId="53" xfId="367" applyNumberFormat="1" applyFont="1" applyFill="1" applyBorder="1" applyAlignment="1">
      <alignment horizontal="right" vertical="center"/>
    </xf>
    <xf numFmtId="0" fontId="9" fillId="0" borderId="52" xfId="391" applyNumberFormat="1" applyFont="1" applyFill="1" applyBorder="1" applyAlignment="1">
      <alignment horizontal="right" vertical="center"/>
    </xf>
    <xf numFmtId="0" fontId="9" fillId="0" borderId="59" xfId="398" applyNumberFormat="1" applyFont="1" applyFill="1" applyBorder="1" applyAlignment="1">
      <alignment horizontal="right" vertical="center"/>
    </xf>
    <xf numFmtId="0" fontId="9" fillId="0" borderId="53" xfId="398" applyNumberFormat="1" applyFont="1" applyFill="1" applyBorder="1" applyAlignment="1">
      <alignment horizontal="right" vertical="center"/>
    </xf>
    <xf numFmtId="0" fontId="87" fillId="28" borderId="53" xfId="398" applyNumberFormat="1" applyFont="1" applyFill="1" applyBorder="1" applyAlignment="1">
      <alignment horizontal="right" vertical="center"/>
    </xf>
    <xf numFmtId="0" fontId="9" fillId="0" borderId="52" xfId="398" applyNumberFormat="1" applyFont="1" applyFill="1" applyBorder="1" applyAlignment="1">
      <alignment horizontal="right" vertical="center"/>
    </xf>
    <xf numFmtId="41" fontId="87" fillId="28" borderId="52" xfId="397" applyFont="1" applyFill="1" applyBorder="1" applyAlignment="1">
      <alignment horizontal="center" vertical="center"/>
    </xf>
    <xf numFmtId="41" fontId="9" fillId="0" borderId="53" xfId="399" applyFont="1" applyFill="1" applyBorder="1" applyAlignment="1">
      <alignment horizontal="center" vertical="center"/>
    </xf>
    <xf numFmtId="41" fontId="9" fillId="0" borderId="53" xfId="399" applyFont="1" applyFill="1" applyBorder="1" applyAlignment="1">
      <alignment vertical="center"/>
    </xf>
    <xf numFmtId="41" fontId="87" fillId="28" borderId="52" xfId="399" applyFont="1" applyFill="1" applyBorder="1" applyAlignment="1">
      <alignment horizontal="center" vertical="center"/>
    </xf>
    <xf numFmtId="41" fontId="9" fillId="0" borderId="53" xfId="399" applyFont="1" applyFill="1" applyBorder="1" applyAlignment="1">
      <alignment horizontal="center" vertical="center" wrapText="1"/>
    </xf>
    <xf numFmtId="3" fontId="87" fillId="28" borderId="53" xfId="390" applyNumberFormat="1" applyFont="1" applyFill="1" applyBorder="1" applyAlignment="1">
      <alignment horizontal="center" vertical="center" wrapText="1"/>
    </xf>
    <xf numFmtId="0" fontId="9" fillId="0" borderId="53" xfId="367" applyFont="1" applyFill="1" applyBorder="1" applyAlignment="1">
      <alignment horizontal="center" vertical="center" wrapText="1"/>
    </xf>
    <xf numFmtId="3" fontId="9" fillId="0" borderId="53" xfId="390" applyNumberFormat="1" applyFont="1" applyFill="1" applyBorder="1" applyAlignment="1">
      <alignment horizontal="center" vertical="center" wrapText="1"/>
    </xf>
    <xf numFmtId="3" fontId="9" fillId="0" borderId="52" xfId="390" applyNumberFormat="1" applyFont="1" applyFill="1" applyBorder="1" applyAlignment="1">
      <alignment horizontal="center" vertical="center" wrapText="1"/>
    </xf>
    <xf numFmtId="0" fontId="9" fillId="0" borderId="53" xfId="367" applyFont="1" applyFill="1" applyBorder="1" applyAlignment="1">
      <alignment horizontal="center" vertical="center"/>
    </xf>
    <xf numFmtId="41" fontId="87" fillId="28" borderId="53" xfId="397" applyFont="1" applyFill="1" applyBorder="1" applyAlignment="1">
      <alignment horizontal="center" vertical="center"/>
    </xf>
    <xf numFmtId="41" fontId="85" fillId="0" borderId="53" xfId="397" applyFont="1" applyFill="1" applyBorder="1" applyAlignment="1">
      <alignment horizontal="right" vertical="center"/>
    </xf>
    <xf numFmtId="14" fontId="9" fillId="0" borderId="53" xfId="397" applyNumberFormat="1" applyFont="1" applyFill="1" applyBorder="1" applyAlignment="1">
      <alignment horizontal="center" vertical="center"/>
    </xf>
    <xf numFmtId="14" fontId="87" fillId="28" borderId="53" xfId="397" applyNumberFormat="1" applyFont="1" applyFill="1" applyBorder="1" applyAlignment="1">
      <alignment horizontal="center" vertical="center"/>
    </xf>
    <xf numFmtId="14" fontId="9" fillId="0" borderId="52" xfId="397" applyNumberFormat="1" applyFont="1" applyFill="1" applyBorder="1" applyAlignment="1">
      <alignment horizontal="center" vertical="center"/>
    </xf>
    <xf numFmtId="41" fontId="9" fillId="27" borderId="52" xfId="397" applyFont="1" applyFill="1" applyBorder="1" applyAlignment="1">
      <alignment horizontal="center" vertical="center"/>
    </xf>
    <xf numFmtId="41" fontId="87" fillId="28" borderId="52" xfId="397" applyFont="1" applyFill="1" applyBorder="1" applyAlignment="1">
      <alignment horizontal="right" vertical="center"/>
    </xf>
    <xf numFmtId="0" fontId="85" fillId="0" borderId="0" xfId="367" applyFont="1" applyFill="1" applyBorder="1" applyAlignment="1">
      <alignment vertical="center"/>
    </xf>
    <xf numFmtId="0" fontId="9" fillId="0" borderId="0" xfId="367" applyFont="1" applyFill="1" applyBorder="1" applyAlignment="1">
      <alignment vertical="center"/>
    </xf>
    <xf numFmtId="0" fontId="9" fillId="0" borderId="0" xfId="367" applyFont="1" applyFill="1" applyAlignment="1">
      <alignment vertical="center"/>
    </xf>
    <xf numFmtId="0" fontId="9" fillId="0" borderId="0" xfId="368" applyFont="1" applyFill="1" applyBorder="1" applyAlignment="1">
      <alignment vertical="center"/>
    </xf>
    <xf numFmtId="0" fontId="9" fillId="0" borderId="0" xfId="368" applyFont="1" applyFill="1" applyBorder="1" applyAlignment="1">
      <alignment horizontal="right" vertical="center"/>
    </xf>
  </cellXfs>
  <cellStyles count="401">
    <cellStyle name="??&amp;O?&amp;H?_x0008__x000f__x0007_?_x0007__x0001__x0001_" xfId="1" xr:uid="{00000000-0005-0000-0000-000000000000}"/>
    <cellStyle name="??&amp;O?&amp;H?_x0008_??_x0007__x0001__x0001_" xfId="2" xr:uid="{00000000-0005-0000-0000-000001000000}"/>
    <cellStyle name="_Book1" xfId="3" xr:uid="{00000000-0005-0000-0000-000002000000}"/>
    <cellStyle name="_Capex Tracking Control Sheet -ADMIN " xfId="4" xr:uid="{00000000-0005-0000-0000-000003000000}"/>
    <cellStyle name="_Project tracking Puri (Diana) per March'06 " xfId="5" xr:uid="{00000000-0005-0000-0000-000004000000}"/>
    <cellStyle name="_Recon with FAR " xfId="6" xr:uid="{00000000-0005-0000-0000-000005000000}"/>
    <cellStyle name="_금융점포(광주)" xfId="7" xr:uid="{00000000-0005-0000-0000-000006000000}"/>
    <cellStyle name="_은행별 점포현황(202011년12월말기준)" xfId="8" xr:uid="{00000000-0005-0000-0000-000007000000}"/>
    <cellStyle name="¤@?e_TEST-1 " xfId="9" xr:uid="{00000000-0005-0000-0000-000008000000}"/>
    <cellStyle name="20% - Accent1" xfId="10" xr:uid="{00000000-0005-0000-0000-000009000000}"/>
    <cellStyle name="20% - Accent2" xfId="11" xr:uid="{00000000-0005-0000-0000-00000A000000}"/>
    <cellStyle name="20% - Accent3" xfId="12" xr:uid="{00000000-0005-0000-0000-00000B000000}"/>
    <cellStyle name="20% - Accent4" xfId="13" xr:uid="{00000000-0005-0000-0000-00000C000000}"/>
    <cellStyle name="20% - Accent5" xfId="14" xr:uid="{00000000-0005-0000-0000-00000D000000}"/>
    <cellStyle name="20% - Accent6" xfId="15" xr:uid="{00000000-0005-0000-0000-00000E000000}"/>
    <cellStyle name="20% - 강조색1 2" xfId="16" xr:uid="{00000000-0005-0000-0000-00000F000000}"/>
    <cellStyle name="20% - 강조색1 2 2" xfId="17" xr:uid="{00000000-0005-0000-0000-000010000000}"/>
    <cellStyle name="20% - 강조색1 3" xfId="18" xr:uid="{00000000-0005-0000-0000-000011000000}"/>
    <cellStyle name="20% - 강조색2 2" xfId="19" xr:uid="{00000000-0005-0000-0000-000012000000}"/>
    <cellStyle name="20% - 강조색2 2 2" xfId="20" xr:uid="{00000000-0005-0000-0000-000013000000}"/>
    <cellStyle name="20% - 강조색2 3" xfId="21" xr:uid="{00000000-0005-0000-0000-000014000000}"/>
    <cellStyle name="20% - 강조색3 2" xfId="22" xr:uid="{00000000-0005-0000-0000-000015000000}"/>
    <cellStyle name="20% - 강조색3 2 2" xfId="23" xr:uid="{00000000-0005-0000-0000-000016000000}"/>
    <cellStyle name="20% - 강조색3 3" xfId="24" xr:uid="{00000000-0005-0000-0000-000017000000}"/>
    <cellStyle name="20% - 강조색4 2" xfId="25" xr:uid="{00000000-0005-0000-0000-000018000000}"/>
    <cellStyle name="20% - 강조색4 2 2" xfId="26" xr:uid="{00000000-0005-0000-0000-000019000000}"/>
    <cellStyle name="20% - 강조색4 3" xfId="27" xr:uid="{00000000-0005-0000-0000-00001A000000}"/>
    <cellStyle name="20% - 강조색5 2" xfId="28" xr:uid="{00000000-0005-0000-0000-00001B000000}"/>
    <cellStyle name="20% - 강조색5 2 2" xfId="29" xr:uid="{00000000-0005-0000-0000-00001C000000}"/>
    <cellStyle name="20% - 강조색5 3" xfId="30" xr:uid="{00000000-0005-0000-0000-00001D000000}"/>
    <cellStyle name="20% - 강조색6 2" xfId="31" xr:uid="{00000000-0005-0000-0000-00001E000000}"/>
    <cellStyle name="20% - 강조색6 2 2" xfId="32" xr:uid="{00000000-0005-0000-0000-00001F000000}"/>
    <cellStyle name="20% - 강조색6 3" xfId="33" xr:uid="{00000000-0005-0000-0000-000020000000}"/>
    <cellStyle name="40% - Accent1" xfId="34" xr:uid="{00000000-0005-0000-0000-000021000000}"/>
    <cellStyle name="40% - Accent2" xfId="35" xr:uid="{00000000-0005-0000-0000-000022000000}"/>
    <cellStyle name="40% - Accent3" xfId="36" xr:uid="{00000000-0005-0000-0000-000023000000}"/>
    <cellStyle name="40% - Accent4" xfId="37" xr:uid="{00000000-0005-0000-0000-000024000000}"/>
    <cellStyle name="40% - Accent5" xfId="38" xr:uid="{00000000-0005-0000-0000-000025000000}"/>
    <cellStyle name="40% - Accent6" xfId="39" xr:uid="{00000000-0005-0000-0000-000026000000}"/>
    <cellStyle name="40% - 강조색1 2" xfId="40" xr:uid="{00000000-0005-0000-0000-000027000000}"/>
    <cellStyle name="40% - 강조색1 2 2" xfId="41" xr:uid="{00000000-0005-0000-0000-000028000000}"/>
    <cellStyle name="40% - 강조색1 3" xfId="42" xr:uid="{00000000-0005-0000-0000-000029000000}"/>
    <cellStyle name="40% - 강조색2 2" xfId="43" xr:uid="{00000000-0005-0000-0000-00002A000000}"/>
    <cellStyle name="40% - 강조색2 2 2" xfId="44" xr:uid="{00000000-0005-0000-0000-00002B000000}"/>
    <cellStyle name="40% - 강조색2 3" xfId="45" xr:uid="{00000000-0005-0000-0000-00002C000000}"/>
    <cellStyle name="40% - 강조색3 2" xfId="46" xr:uid="{00000000-0005-0000-0000-00002D000000}"/>
    <cellStyle name="40% - 강조색3 2 2" xfId="47" xr:uid="{00000000-0005-0000-0000-00002E000000}"/>
    <cellStyle name="40% - 강조색3 3" xfId="48" xr:uid="{00000000-0005-0000-0000-00002F000000}"/>
    <cellStyle name="40% - 강조색4 2" xfId="49" xr:uid="{00000000-0005-0000-0000-000030000000}"/>
    <cellStyle name="40% - 강조색4 2 2" xfId="50" xr:uid="{00000000-0005-0000-0000-000031000000}"/>
    <cellStyle name="40% - 강조색4 3" xfId="51" xr:uid="{00000000-0005-0000-0000-000032000000}"/>
    <cellStyle name="40% - 강조색5 2" xfId="52" xr:uid="{00000000-0005-0000-0000-000033000000}"/>
    <cellStyle name="40% - 강조색5 2 2" xfId="53" xr:uid="{00000000-0005-0000-0000-000034000000}"/>
    <cellStyle name="40% - 강조색5 3" xfId="54" xr:uid="{00000000-0005-0000-0000-000035000000}"/>
    <cellStyle name="40% - 강조색6 2" xfId="55" xr:uid="{00000000-0005-0000-0000-000036000000}"/>
    <cellStyle name="40% - 강조색6 2 2" xfId="56" xr:uid="{00000000-0005-0000-0000-000037000000}"/>
    <cellStyle name="40% - 강조색6 3" xfId="57" xr:uid="{00000000-0005-0000-0000-000038000000}"/>
    <cellStyle name="60% - Accent1" xfId="58" xr:uid="{00000000-0005-0000-0000-000039000000}"/>
    <cellStyle name="60% - Accent2" xfId="59" xr:uid="{00000000-0005-0000-0000-00003A000000}"/>
    <cellStyle name="60% - Accent3" xfId="60" xr:uid="{00000000-0005-0000-0000-00003B000000}"/>
    <cellStyle name="60% - Accent4" xfId="61" xr:uid="{00000000-0005-0000-0000-00003C000000}"/>
    <cellStyle name="60% - Accent5" xfId="62" xr:uid="{00000000-0005-0000-0000-00003D000000}"/>
    <cellStyle name="60% - Accent6" xfId="63" xr:uid="{00000000-0005-0000-0000-00003E000000}"/>
    <cellStyle name="60% - 강조색1 2" xfId="64" xr:uid="{00000000-0005-0000-0000-00003F000000}"/>
    <cellStyle name="60% - 강조색1 2 2" xfId="65" xr:uid="{00000000-0005-0000-0000-000040000000}"/>
    <cellStyle name="60% - 강조색1 3" xfId="66" xr:uid="{00000000-0005-0000-0000-000041000000}"/>
    <cellStyle name="60% - 강조색2 2" xfId="67" xr:uid="{00000000-0005-0000-0000-000042000000}"/>
    <cellStyle name="60% - 강조색2 2 2" xfId="68" xr:uid="{00000000-0005-0000-0000-000043000000}"/>
    <cellStyle name="60% - 강조색2 3" xfId="69" xr:uid="{00000000-0005-0000-0000-000044000000}"/>
    <cellStyle name="60% - 강조색3 2" xfId="70" xr:uid="{00000000-0005-0000-0000-000045000000}"/>
    <cellStyle name="60% - 강조색3 2 2" xfId="71" xr:uid="{00000000-0005-0000-0000-000046000000}"/>
    <cellStyle name="60% - 강조색3 3" xfId="72" xr:uid="{00000000-0005-0000-0000-000047000000}"/>
    <cellStyle name="60% - 강조색4 2" xfId="73" xr:uid="{00000000-0005-0000-0000-000048000000}"/>
    <cellStyle name="60% - 강조색4 2 2" xfId="74" xr:uid="{00000000-0005-0000-0000-000049000000}"/>
    <cellStyle name="60% - 강조색4 3" xfId="75" xr:uid="{00000000-0005-0000-0000-00004A000000}"/>
    <cellStyle name="60% - 강조색5 2" xfId="76" xr:uid="{00000000-0005-0000-0000-00004B000000}"/>
    <cellStyle name="60% - 강조색5 2 2" xfId="77" xr:uid="{00000000-0005-0000-0000-00004C000000}"/>
    <cellStyle name="60% - 강조색5 3" xfId="78" xr:uid="{00000000-0005-0000-0000-00004D000000}"/>
    <cellStyle name="60% - 강조색6 2" xfId="79" xr:uid="{00000000-0005-0000-0000-00004E000000}"/>
    <cellStyle name="60% - 강조색6 2 2" xfId="80" xr:uid="{00000000-0005-0000-0000-00004F000000}"/>
    <cellStyle name="60% - 강조색6 3" xfId="81" xr:uid="{00000000-0005-0000-0000-000050000000}"/>
    <cellStyle name="A¨­￠￢￠O [0]_INQUIRY ￠?￥i¨u¡AAⓒ￢Aⓒª " xfId="82" xr:uid="{00000000-0005-0000-0000-000051000000}"/>
    <cellStyle name="A¨­￠￢￠O_INQUIRY ￠?￥i¨u¡AAⓒ￢Aⓒª " xfId="83" xr:uid="{00000000-0005-0000-0000-000052000000}"/>
    <cellStyle name="Accent1" xfId="84" xr:uid="{00000000-0005-0000-0000-000053000000}"/>
    <cellStyle name="Accent2" xfId="85" xr:uid="{00000000-0005-0000-0000-000054000000}"/>
    <cellStyle name="Accent3" xfId="86" xr:uid="{00000000-0005-0000-0000-000055000000}"/>
    <cellStyle name="Accent4" xfId="87" xr:uid="{00000000-0005-0000-0000-000056000000}"/>
    <cellStyle name="Accent5" xfId="88" xr:uid="{00000000-0005-0000-0000-000057000000}"/>
    <cellStyle name="Accent6" xfId="89" xr:uid="{00000000-0005-0000-0000-000058000000}"/>
    <cellStyle name="AeE­ [0]_°eE¹_11¿a½A " xfId="90" xr:uid="{00000000-0005-0000-0000-000059000000}"/>
    <cellStyle name="AeE­_°eE¹_11¿a½A " xfId="91" xr:uid="{00000000-0005-0000-0000-00005A000000}"/>
    <cellStyle name="AeE¡ⓒ [0]_INQUIRY ￠?￥i¨u¡AAⓒ￢Aⓒª " xfId="92" xr:uid="{00000000-0005-0000-0000-00005B000000}"/>
    <cellStyle name="AeE¡ⓒ_INQUIRY ￠?￥i¨u¡AAⓒ￢Aⓒª " xfId="93" xr:uid="{00000000-0005-0000-0000-00005C000000}"/>
    <cellStyle name="ALIGNMENT" xfId="94" xr:uid="{00000000-0005-0000-0000-00005D000000}"/>
    <cellStyle name="AÞ¸¶ [0]_°eE¹_11¿a½A " xfId="95" xr:uid="{00000000-0005-0000-0000-00005E000000}"/>
    <cellStyle name="AÞ¸¶_°eE¹_11¿a½A " xfId="96" xr:uid="{00000000-0005-0000-0000-00005F000000}"/>
    <cellStyle name="Bad" xfId="97" xr:uid="{00000000-0005-0000-0000-000060000000}"/>
    <cellStyle name="C¡IA¨ª_¡ic¨u¡A¨￢I¨￢¡Æ AN¡Æe " xfId="98" xr:uid="{00000000-0005-0000-0000-000061000000}"/>
    <cellStyle name="C￥AØ_¸AAa.¼OAI " xfId="99" xr:uid="{00000000-0005-0000-0000-000062000000}"/>
    <cellStyle name="Calculation" xfId="100" xr:uid="{00000000-0005-0000-0000-000063000000}"/>
    <cellStyle name="category" xfId="101" xr:uid="{00000000-0005-0000-0000-000064000000}"/>
    <cellStyle name="Check Cell" xfId="102" xr:uid="{00000000-0005-0000-0000-000065000000}"/>
    <cellStyle name="Comma [0]_ SG&amp;A Bridge " xfId="103" xr:uid="{00000000-0005-0000-0000-000066000000}"/>
    <cellStyle name="comma zerodec" xfId="104" xr:uid="{00000000-0005-0000-0000-000067000000}"/>
    <cellStyle name="Comma_ SG&amp;A Bridge " xfId="105" xr:uid="{00000000-0005-0000-0000-000068000000}"/>
    <cellStyle name="Comma0" xfId="106" xr:uid="{00000000-0005-0000-0000-000069000000}"/>
    <cellStyle name="Curren?_x0012_퐀_x0017_?" xfId="107" xr:uid="{00000000-0005-0000-0000-00006A000000}"/>
    <cellStyle name="Currency [0]_ SG&amp;A Bridge " xfId="108" xr:uid="{00000000-0005-0000-0000-00006B000000}"/>
    <cellStyle name="Currency_ SG&amp;A Bridge " xfId="109" xr:uid="{00000000-0005-0000-0000-00006C000000}"/>
    <cellStyle name="Currency0" xfId="110" xr:uid="{00000000-0005-0000-0000-00006D000000}"/>
    <cellStyle name="Currency1" xfId="111" xr:uid="{00000000-0005-0000-0000-00006E000000}"/>
    <cellStyle name="Date" xfId="112" xr:uid="{00000000-0005-0000-0000-00006F000000}"/>
    <cellStyle name="Dollar (zero dec)" xfId="113" xr:uid="{00000000-0005-0000-0000-000070000000}"/>
    <cellStyle name="Euro" xfId="114" xr:uid="{00000000-0005-0000-0000-000071000000}"/>
    <cellStyle name="Explanatory Text" xfId="115" xr:uid="{00000000-0005-0000-0000-000072000000}"/>
    <cellStyle name="Fixed" xfId="116" xr:uid="{00000000-0005-0000-0000-000073000000}"/>
    <cellStyle name="Good" xfId="117" xr:uid="{00000000-0005-0000-0000-000074000000}"/>
    <cellStyle name="Grey" xfId="118" xr:uid="{00000000-0005-0000-0000-000075000000}"/>
    <cellStyle name="Grey 2" xfId="119" xr:uid="{00000000-0005-0000-0000-000076000000}"/>
    <cellStyle name="HEADER" xfId="120" xr:uid="{00000000-0005-0000-0000-000077000000}"/>
    <cellStyle name="Header1" xfId="121" xr:uid="{00000000-0005-0000-0000-000078000000}"/>
    <cellStyle name="Header2" xfId="122" xr:uid="{00000000-0005-0000-0000-000079000000}"/>
    <cellStyle name="Heading 1" xfId="123" xr:uid="{00000000-0005-0000-0000-00007A000000}"/>
    <cellStyle name="Heading 1 2" xfId="124" xr:uid="{00000000-0005-0000-0000-00007B000000}"/>
    <cellStyle name="Heading 2" xfId="125" xr:uid="{00000000-0005-0000-0000-00007C000000}"/>
    <cellStyle name="Heading 2 2" xfId="126" xr:uid="{00000000-0005-0000-0000-00007D000000}"/>
    <cellStyle name="Heading 3" xfId="127" xr:uid="{00000000-0005-0000-0000-00007E000000}"/>
    <cellStyle name="Heading 4" xfId="128" xr:uid="{00000000-0005-0000-0000-00007F000000}"/>
    <cellStyle name="Hyperlink" xfId="129" xr:uid="{00000000-0005-0000-0000-000080000000}"/>
    <cellStyle name="Input" xfId="130" xr:uid="{00000000-0005-0000-0000-000081000000}"/>
    <cellStyle name="Input [yellow]" xfId="131" xr:uid="{00000000-0005-0000-0000-000082000000}"/>
    <cellStyle name="Input [yellow] 2" xfId="132" xr:uid="{00000000-0005-0000-0000-000083000000}"/>
    <cellStyle name="Linked Cell" xfId="133" xr:uid="{00000000-0005-0000-0000-000084000000}"/>
    <cellStyle name="Millares [0]_2AV_M_M " xfId="134" xr:uid="{00000000-0005-0000-0000-000085000000}"/>
    <cellStyle name="Milliers [0]_Arabian Spec" xfId="135" xr:uid="{00000000-0005-0000-0000-000086000000}"/>
    <cellStyle name="Milliers_Arabian Spec" xfId="136" xr:uid="{00000000-0005-0000-0000-000087000000}"/>
    <cellStyle name="Model" xfId="137" xr:uid="{00000000-0005-0000-0000-000088000000}"/>
    <cellStyle name="Mon?aire [0]_Arabian Spec" xfId="138" xr:uid="{00000000-0005-0000-0000-000089000000}"/>
    <cellStyle name="Mon?aire_Arabian Spec" xfId="139" xr:uid="{00000000-0005-0000-0000-00008A000000}"/>
    <cellStyle name="Moneda [0]_2AV_M_M " xfId="140" xr:uid="{00000000-0005-0000-0000-00008B000000}"/>
    <cellStyle name="Moneda_2AV_M_M " xfId="141" xr:uid="{00000000-0005-0000-0000-00008C000000}"/>
    <cellStyle name="Neutral" xfId="142" xr:uid="{00000000-0005-0000-0000-00008D000000}"/>
    <cellStyle name="Normal - Style1" xfId="143" xr:uid="{00000000-0005-0000-0000-00008E000000}"/>
    <cellStyle name="Normal - Style1 2" xfId="144" xr:uid="{00000000-0005-0000-0000-00008F000000}"/>
    <cellStyle name="Normal_ SG&amp;A Bridge " xfId="145" xr:uid="{00000000-0005-0000-0000-000090000000}"/>
    <cellStyle name="Note" xfId="146" xr:uid="{00000000-0005-0000-0000-000091000000}"/>
    <cellStyle name="Output" xfId="147" xr:uid="{00000000-0005-0000-0000-000092000000}"/>
    <cellStyle name="Percent [2]" xfId="148" xr:uid="{00000000-0005-0000-0000-000093000000}"/>
    <cellStyle name="subhead" xfId="149" xr:uid="{00000000-0005-0000-0000-000094000000}"/>
    <cellStyle name="Title" xfId="150" xr:uid="{00000000-0005-0000-0000-000095000000}"/>
    <cellStyle name="Total" xfId="151" xr:uid="{00000000-0005-0000-0000-000096000000}"/>
    <cellStyle name="Total 2" xfId="152" xr:uid="{00000000-0005-0000-0000-000097000000}"/>
    <cellStyle name="UM" xfId="153" xr:uid="{00000000-0005-0000-0000-000098000000}"/>
    <cellStyle name="Warning Text" xfId="154" xr:uid="{00000000-0005-0000-0000-000099000000}"/>
    <cellStyle name="강조색1 2" xfId="155" xr:uid="{00000000-0005-0000-0000-00009A000000}"/>
    <cellStyle name="강조색1 2 2" xfId="156" xr:uid="{00000000-0005-0000-0000-00009B000000}"/>
    <cellStyle name="강조색1 3" xfId="157" xr:uid="{00000000-0005-0000-0000-00009C000000}"/>
    <cellStyle name="강조색2 2" xfId="158" xr:uid="{00000000-0005-0000-0000-00009D000000}"/>
    <cellStyle name="강조색2 2 2" xfId="159" xr:uid="{00000000-0005-0000-0000-00009E000000}"/>
    <cellStyle name="강조색2 3" xfId="160" xr:uid="{00000000-0005-0000-0000-00009F000000}"/>
    <cellStyle name="강조색3 2" xfId="161" xr:uid="{00000000-0005-0000-0000-0000A0000000}"/>
    <cellStyle name="강조색3 2 2" xfId="162" xr:uid="{00000000-0005-0000-0000-0000A1000000}"/>
    <cellStyle name="강조색3 3" xfId="163" xr:uid="{00000000-0005-0000-0000-0000A2000000}"/>
    <cellStyle name="강조색4 2" xfId="164" xr:uid="{00000000-0005-0000-0000-0000A3000000}"/>
    <cellStyle name="강조색4 2 2" xfId="165" xr:uid="{00000000-0005-0000-0000-0000A4000000}"/>
    <cellStyle name="강조색4 3" xfId="166" xr:uid="{00000000-0005-0000-0000-0000A5000000}"/>
    <cellStyle name="강조색5 2" xfId="167" xr:uid="{00000000-0005-0000-0000-0000A6000000}"/>
    <cellStyle name="강조색5 2 2" xfId="168" xr:uid="{00000000-0005-0000-0000-0000A7000000}"/>
    <cellStyle name="강조색5 3" xfId="169" xr:uid="{00000000-0005-0000-0000-0000A8000000}"/>
    <cellStyle name="강조색6 2" xfId="170" xr:uid="{00000000-0005-0000-0000-0000A9000000}"/>
    <cellStyle name="강조색6 2 2" xfId="171" xr:uid="{00000000-0005-0000-0000-0000AA000000}"/>
    <cellStyle name="강조색6 3" xfId="172" xr:uid="{00000000-0005-0000-0000-0000AB000000}"/>
    <cellStyle name="경고문 2" xfId="173" xr:uid="{00000000-0005-0000-0000-0000AC000000}"/>
    <cellStyle name="경고문 2 2" xfId="174" xr:uid="{00000000-0005-0000-0000-0000AD000000}"/>
    <cellStyle name="경고문 3" xfId="175" xr:uid="{00000000-0005-0000-0000-0000AE000000}"/>
    <cellStyle name="계산 2" xfId="176" xr:uid="{00000000-0005-0000-0000-0000AF000000}"/>
    <cellStyle name="계산 2 2" xfId="177" xr:uid="{00000000-0005-0000-0000-0000B0000000}"/>
    <cellStyle name="계산 3" xfId="178" xr:uid="{00000000-0005-0000-0000-0000B1000000}"/>
    <cellStyle name="고정소숫점" xfId="179" xr:uid="{00000000-0005-0000-0000-0000B2000000}"/>
    <cellStyle name="고정출력1" xfId="180" xr:uid="{00000000-0005-0000-0000-0000B3000000}"/>
    <cellStyle name="고정출력2" xfId="181" xr:uid="{00000000-0005-0000-0000-0000B4000000}"/>
    <cellStyle name="나쁨 2" xfId="182" xr:uid="{00000000-0005-0000-0000-0000B5000000}"/>
    <cellStyle name="나쁨 2 2" xfId="183" xr:uid="{00000000-0005-0000-0000-0000B6000000}"/>
    <cellStyle name="나쁨 3" xfId="184" xr:uid="{00000000-0005-0000-0000-0000B7000000}"/>
    <cellStyle name="날짜" xfId="185" xr:uid="{00000000-0005-0000-0000-0000B8000000}"/>
    <cellStyle name="달러" xfId="186" xr:uid="{00000000-0005-0000-0000-0000B9000000}"/>
    <cellStyle name="뒤에 오는 하이퍼링크_Book1" xfId="187" xr:uid="{00000000-0005-0000-0000-0000BA000000}"/>
    <cellStyle name="똿뗦먛귟 [0.00]_PRODUCT DETAIL Q1" xfId="188" xr:uid="{00000000-0005-0000-0000-0000BB000000}"/>
    <cellStyle name="똿뗦먛귟_PRODUCT DETAIL Q1" xfId="189" xr:uid="{00000000-0005-0000-0000-0000BC000000}"/>
    <cellStyle name="메모 2" xfId="190" xr:uid="{00000000-0005-0000-0000-0000BD000000}"/>
    <cellStyle name="메모 2 2" xfId="191" xr:uid="{00000000-0005-0000-0000-0000BE000000}"/>
    <cellStyle name="메모 3" xfId="192" xr:uid="{00000000-0005-0000-0000-0000BF000000}"/>
    <cellStyle name="메모 4" xfId="193" xr:uid="{00000000-0005-0000-0000-0000C0000000}"/>
    <cellStyle name="믅됞 [0.00]_PRODUCT DETAIL Q1" xfId="194" xr:uid="{00000000-0005-0000-0000-0000C1000000}"/>
    <cellStyle name="믅됞_PRODUCT DETAIL Q1" xfId="195" xr:uid="{00000000-0005-0000-0000-0000C2000000}"/>
    <cellStyle name="바탕글" xfId="196" xr:uid="{00000000-0005-0000-0000-0000C3000000}"/>
    <cellStyle name="백분율 2" xfId="197" xr:uid="{00000000-0005-0000-0000-0000C4000000}"/>
    <cellStyle name="백분율 3" xfId="400" xr:uid="{CB74ED9F-4FE3-47E9-B638-0C39350B6863}"/>
    <cellStyle name="보통 2" xfId="198" xr:uid="{00000000-0005-0000-0000-0000C5000000}"/>
    <cellStyle name="보통 2 2" xfId="199" xr:uid="{00000000-0005-0000-0000-0000C6000000}"/>
    <cellStyle name="보통 3" xfId="200" xr:uid="{00000000-0005-0000-0000-0000C7000000}"/>
    <cellStyle name="본문" xfId="201" xr:uid="{00000000-0005-0000-0000-0000C8000000}"/>
    <cellStyle name="부제목" xfId="202" xr:uid="{00000000-0005-0000-0000-0000C9000000}"/>
    <cellStyle name="뷭?_BOOKSHIP" xfId="203" xr:uid="{00000000-0005-0000-0000-0000CA000000}"/>
    <cellStyle name="설명 텍스트 2" xfId="204" xr:uid="{00000000-0005-0000-0000-0000CB000000}"/>
    <cellStyle name="설명 텍스트 2 2" xfId="205" xr:uid="{00000000-0005-0000-0000-0000CC000000}"/>
    <cellStyle name="설명 텍스트 3" xfId="206" xr:uid="{00000000-0005-0000-0000-0000CD000000}"/>
    <cellStyle name="셀 확인 2" xfId="207" xr:uid="{00000000-0005-0000-0000-0000CE000000}"/>
    <cellStyle name="셀 확인 2 2" xfId="208" xr:uid="{00000000-0005-0000-0000-0000CF000000}"/>
    <cellStyle name="셀 확인 3" xfId="209" xr:uid="{00000000-0005-0000-0000-0000D0000000}"/>
    <cellStyle name="숫자(R)" xfId="210" xr:uid="{00000000-0005-0000-0000-0000D1000000}"/>
    <cellStyle name="쉼표 [0]" xfId="397" builtinId="6"/>
    <cellStyle name="쉼표 [0] 10" xfId="211" xr:uid="{00000000-0005-0000-0000-0000D2000000}"/>
    <cellStyle name="쉼표 [0] 10 2" xfId="212" xr:uid="{00000000-0005-0000-0000-0000D3000000}"/>
    <cellStyle name="쉼표 [0] 11" xfId="398" xr:uid="{DF097DA6-F5BB-474F-B81A-48BA6555AE6E}"/>
    <cellStyle name="쉼표 [0] 2" xfId="213" xr:uid="{00000000-0005-0000-0000-0000D4000000}"/>
    <cellStyle name="쉼표 [0] 2 2" xfId="214" xr:uid="{00000000-0005-0000-0000-0000D5000000}"/>
    <cellStyle name="쉼표 [0] 2 2 2" xfId="215" xr:uid="{00000000-0005-0000-0000-0000D6000000}"/>
    <cellStyle name="쉼표 [0] 2 3" xfId="216" xr:uid="{00000000-0005-0000-0000-0000D7000000}"/>
    <cellStyle name="쉼표 [0] 2 4" xfId="217" xr:uid="{00000000-0005-0000-0000-0000D8000000}"/>
    <cellStyle name="쉼표 [0] 28" xfId="218" xr:uid="{00000000-0005-0000-0000-0000D9000000}"/>
    <cellStyle name="쉼표 [0] 28 2" xfId="219" xr:uid="{00000000-0005-0000-0000-0000DA000000}"/>
    <cellStyle name="쉼표 [0] 28 3" xfId="399" xr:uid="{5D482BD6-0311-4BC7-9420-C9AEF330802E}"/>
    <cellStyle name="쉼표 [0] 3" xfId="220" xr:uid="{00000000-0005-0000-0000-0000DB000000}"/>
    <cellStyle name="쉼표 [0] 3 2" xfId="221" xr:uid="{00000000-0005-0000-0000-0000DC000000}"/>
    <cellStyle name="쉼표 [0] 4" xfId="222" xr:uid="{00000000-0005-0000-0000-0000DD000000}"/>
    <cellStyle name="쉼표 [0] 4 2" xfId="223" xr:uid="{00000000-0005-0000-0000-0000DE000000}"/>
    <cellStyle name="쉼표 [0] 5" xfId="224" xr:uid="{00000000-0005-0000-0000-0000DF000000}"/>
    <cellStyle name="쉼표 [0] 5 2" xfId="225" xr:uid="{00000000-0005-0000-0000-0000E0000000}"/>
    <cellStyle name="쉼표 [0] 51" xfId="226" xr:uid="{00000000-0005-0000-0000-0000E1000000}"/>
    <cellStyle name="쉼표 [0] 51 2" xfId="227" xr:uid="{00000000-0005-0000-0000-0000E2000000}"/>
    <cellStyle name="쉼표 [0] 6" xfId="228" xr:uid="{00000000-0005-0000-0000-0000E3000000}"/>
    <cellStyle name="쉼표 [0] 6 2" xfId="229" xr:uid="{00000000-0005-0000-0000-0000E4000000}"/>
    <cellStyle name="쉼표 [0] 7" xfId="230" xr:uid="{00000000-0005-0000-0000-0000E5000000}"/>
    <cellStyle name="쉼표 [0] 7 2" xfId="231" xr:uid="{00000000-0005-0000-0000-0000E6000000}"/>
    <cellStyle name="쉼표 [0] 75" xfId="232" xr:uid="{00000000-0005-0000-0000-0000E7000000}"/>
    <cellStyle name="쉼표 [0] 75 2" xfId="233" xr:uid="{00000000-0005-0000-0000-0000E8000000}"/>
    <cellStyle name="쉼표 [0] 76" xfId="234" xr:uid="{00000000-0005-0000-0000-0000E9000000}"/>
    <cellStyle name="쉼표 [0] 76 2" xfId="235" xr:uid="{00000000-0005-0000-0000-0000EA000000}"/>
    <cellStyle name="쉼표 [0] 78" xfId="236" xr:uid="{00000000-0005-0000-0000-0000EB000000}"/>
    <cellStyle name="쉼표 [0] 78 2" xfId="237" xr:uid="{00000000-0005-0000-0000-0000EC000000}"/>
    <cellStyle name="쉼표 [0] 79" xfId="238" xr:uid="{00000000-0005-0000-0000-0000ED000000}"/>
    <cellStyle name="쉼표 [0] 79 2" xfId="239" xr:uid="{00000000-0005-0000-0000-0000EE000000}"/>
    <cellStyle name="쉼표 [0] 8" xfId="240" xr:uid="{00000000-0005-0000-0000-0000EF000000}"/>
    <cellStyle name="쉼표 [0] 8 2" xfId="241" xr:uid="{00000000-0005-0000-0000-0000F0000000}"/>
    <cellStyle name="쉼표 [0] 80" xfId="242" xr:uid="{00000000-0005-0000-0000-0000F1000000}"/>
    <cellStyle name="쉼표 [0] 80 2" xfId="243" xr:uid="{00000000-0005-0000-0000-0000F2000000}"/>
    <cellStyle name="쉼표 [0] 81" xfId="244" xr:uid="{00000000-0005-0000-0000-0000F3000000}"/>
    <cellStyle name="쉼표 [0] 81 2" xfId="245" xr:uid="{00000000-0005-0000-0000-0000F4000000}"/>
    <cellStyle name="쉼표 [0] 82" xfId="246" xr:uid="{00000000-0005-0000-0000-0000F5000000}"/>
    <cellStyle name="쉼표 [0] 82 2" xfId="247" xr:uid="{00000000-0005-0000-0000-0000F6000000}"/>
    <cellStyle name="쉼표 [0] 84" xfId="248" xr:uid="{00000000-0005-0000-0000-0000F7000000}"/>
    <cellStyle name="쉼표 [0] 84 2" xfId="249" xr:uid="{00000000-0005-0000-0000-0000F8000000}"/>
    <cellStyle name="쉼표 [0] 85" xfId="250" xr:uid="{00000000-0005-0000-0000-0000F9000000}"/>
    <cellStyle name="쉼표 [0] 85 2" xfId="251" xr:uid="{00000000-0005-0000-0000-0000FA000000}"/>
    <cellStyle name="쉼표 [0] 9" xfId="252" xr:uid="{00000000-0005-0000-0000-0000FB000000}"/>
    <cellStyle name="쉼표 [0] 9 2" xfId="253" xr:uid="{00000000-0005-0000-0000-0000FC000000}"/>
    <cellStyle name="쉼표 [0]_13 환경" xfId="254" xr:uid="{00000000-0005-0000-0000-0000FD000000}"/>
    <cellStyle name="스타일 1" xfId="255" xr:uid="{00000000-0005-0000-0000-0000FE000000}"/>
    <cellStyle name="스타일 1 2" xfId="256" xr:uid="{00000000-0005-0000-0000-0000FF000000}"/>
    <cellStyle name="연결된 셀 2" xfId="257" xr:uid="{00000000-0005-0000-0000-000000010000}"/>
    <cellStyle name="연결된 셀 2 2" xfId="258" xr:uid="{00000000-0005-0000-0000-000001010000}"/>
    <cellStyle name="연결된 셀 3" xfId="259" xr:uid="{00000000-0005-0000-0000-000002010000}"/>
    <cellStyle name="요약 2" xfId="260" xr:uid="{00000000-0005-0000-0000-000003010000}"/>
    <cellStyle name="요약 2 2" xfId="261" xr:uid="{00000000-0005-0000-0000-000004010000}"/>
    <cellStyle name="요약 3" xfId="262" xr:uid="{00000000-0005-0000-0000-000005010000}"/>
    <cellStyle name="입력 2" xfId="263" xr:uid="{00000000-0005-0000-0000-000006010000}"/>
    <cellStyle name="입력 2 2" xfId="264" xr:uid="{00000000-0005-0000-0000-000007010000}"/>
    <cellStyle name="입력 3" xfId="265" xr:uid="{00000000-0005-0000-0000-000008010000}"/>
    <cellStyle name="자리수" xfId="266" xr:uid="{00000000-0005-0000-0000-000009010000}"/>
    <cellStyle name="자리수0" xfId="267" xr:uid="{00000000-0005-0000-0000-00000A010000}"/>
    <cellStyle name="작은제목" xfId="268" xr:uid="{00000000-0005-0000-0000-00000B010000}"/>
    <cellStyle name="제목 1 2" xfId="269" xr:uid="{00000000-0005-0000-0000-00000C010000}"/>
    <cellStyle name="제목 1 2 2" xfId="270" xr:uid="{00000000-0005-0000-0000-00000D010000}"/>
    <cellStyle name="제목 1 3" xfId="271" xr:uid="{00000000-0005-0000-0000-00000E010000}"/>
    <cellStyle name="제목 2 2" xfId="272" xr:uid="{00000000-0005-0000-0000-00000F010000}"/>
    <cellStyle name="제목 2 2 2" xfId="273" xr:uid="{00000000-0005-0000-0000-000010010000}"/>
    <cellStyle name="제목 2 3" xfId="274" xr:uid="{00000000-0005-0000-0000-000011010000}"/>
    <cellStyle name="제목 3 2" xfId="275" xr:uid="{00000000-0005-0000-0000-000012010000}"/>
    <cellStyle name="제목 3 2 2" xfId="276" xr:uid="{00000000-0005-0000-0000-000013010000}"/>
    <cellStyle name="제목 3 3" xfId="277" xr:uid="{00000000-0005-0000-0000-000014010000}"/>
    <cellStyle name="제목 4 2" xfId="278" xr:uid="{00000000-0005-0000-0000-000015010000}"/>
    <cellStyle name="제목 4 2 2" xfId="279" xr:uid="{00000000-0005-0000-0000-000016010000}"/>
    <cellStyle name="제목 4 3" xfId="280" xr:uid="{00000000-0005-0000-0000-000017010000}"/>
    <cellStyle name="제목 5" xfId="281" xr:uid="{00000000-0005-0000-0000-000018010000}"/>
    <cellStyle name="제목 5 2" xfId="282" xr:uid="{00000000-0005-0000-0000-000019010000}"/>
    <cellStyle name="제목 6" xfId="283" xr:uid="{00000000-0005-0000-0000-00001A010000}"/>
    <cellStyle name="좋음 2" xfId="284" xr:uid="{00000000-0005-0000-0000-00001B010000}"/>
    <cellStyle name="좋음 2 2" xfId="285" xr:uid="{00000000-0005-0000-0000-00001C010000}"/>
    <cellStyle name="좋음 3" xfId="286" xr:uid="{00000000-0005-0000-0000-00001D010000}"/>
    <cellStyle name="출력 2" xfId="287" xr:uid="{00000000-0005-0000-0000-00001E010000}"/>
    <cellStyle name="출력 2 2" xfId="288" xr:uid="{00000000-0005-0000-0000-00001F010000}"/>
    <cellStyle name="출력 3" xfId="289" xr:uid="{00000000-0005-0000-0000-000020010000}"/>
    <cellStyle name="콤마 [0]" xfId="290" xr:uid="{00000000-0005-0000-0000-000021010000}"/>
    <cellStyle name="콤마 [0] 2" xfId="291" xr:uid="{00000000-0005-0000-0000-000022010000}"/>
    <cellStyle name="콤마 [0]_해안선및도서" xfId="292" xr:uid="{00000000-0005-0000-0000-000023010000}"/>
    <cellStyle name="콤마_  종  합  " xfId="293" xr:uid="{00000000-0005-0000-0000-000024010000}"/>
    <cellStyle name="큰제목" xfId="294" xr:uid="{00000000-0005-0000-0000-000025010000}"/>
    <cellStyle name="큰제목 2" xfId="295" xr:uid="{00000000-0005-0000-0000-000026010000}"/>
    <cellStyle name="통화 [0] 2" xfId="296" xr:uid="{00000000-0005-0000-0000-000027010000}"/>
    <cellStyle name="통화 [0] 2 2" xfId="297" xr:uid="{00000000-0005-0000-0000-000028010000}"/>
    <cellStyle name="퍼센트" xfId="298" xr:uid="{00000000-0005-0000-0000-000029010000}"/>
    <cellStyle name="표준" xfId="0" builtinId="0"/>
    <cellStyle name="표준 10" xfId="299" xr:uid="{00000000-0005-0000-0000-00002B010000}"/>
    <cellStyle name="표준 10 2" xfId="300" xr:uid="{00000000-0005-0000-0000-00002C010000}"/>
    <cellStyle name="표준 100" xfId="301" xr:uid="{00000000-0005-0000-0000-00002D010000}"/>
    <cellStyle name="표준 101" xfId="302" xr:uid="{00000000-0005-0000-0000-00002E010000}"/>
    <cellStyle name="표준 102" xfId="303" xr:uid="{00000000-0005-0000-0000-00002F010000}"/>
    <cellStyle name="표준 103" xfId="304" xr:uid="{00000000-0005-0000-0000-000030010000}"/>
    <cellStyle name="표준 109" xfId="305" xr:uid="{00000000-0005-0000-0000-000031010000}"/>
    <cellStyle name="표준 11" xfId="306" xr:uid="{00000000-0005-0000-0000-000032010000}"/>
    <cellStyle name="표준 11 2" xfId="307" xr:uid="{00000000-0005-0000-0000-000033010000}"/>
    <cellStyle name="표준 110" xfId="308" xr:uid="{00000000-0005-0000-0000-000034010000}"/>
    <cellStyle name="표준 111" xfId="309" xr:uid="{00000000-0005-0000-0000-000035010000}"/>
    <cellStyle name="표준 12" xfId="310" xr:uid="{00000000-0005-0000-0000-000036010000}"/>
    <cellStyle name="표준 13" xfId="311" xr:uid="{00000000-0005-0000-0000-000037010000}"/>
    <cellStyle name="표준 14" xfId="312" xr:uid="{00000000-0005-0000-0000-000038010000}"/>
    <cellStyle name="표준 15" xfId="313" xr:uid="{00000000-0005-0000-0000-000039010000}"/>
    <cellStyle name="표준 16" xfId="314" xr:uid="{00000000-0005-0000-0000-00003A010000}"/>
    <cellStyle name="표준 168" xfId="315" xr:uid="{00000000-0005-0000-0000-00003B010000}"/>
    <cellStyle name="표준 169" xfId="316" xr:uid="{00000000-0005-0000-0000-00003C010000}"/>
    <cellStyle name="표준 17" xfId="317" xr:uid="{00000000-0005-0000-0000-00003D010000}"/>
    <cellStyle name="표준 170" xfId="318" xr:uid="{00000000-0005-0000-0000-00003E010000}"/>
    <cellStyle name="표준 171" xfId="319" xr:uid="{00000000-0005-0000-0000-00003F010000}"/>
    <cellStyle name="표준 172" xfId="320" xr:uid="{00000000-0005-0000-0000-000040010000}"/>
    <cellStyle name="표준 173" xfId="321" xr:uid="{00000000-0005-0000-0000-000041010000}"/>
    <cellStyle name="표준 175" xfId="322" xr:uid="{00000000-0005-0000-0000-000042010000}"/>
    <cellStyle name="표준 176" xfId="323" xr:uid="{00000000-0005-0000-0000-000043010000}"/>
    <cellStyle name="표준 177" xfId="324" xr:uid="{00000000-0005-0000-0000-000044010000}"/>
    <cellStyle name="표준 178" xfId="325" xr:uid="{00000000-0005-0000-0000-000045010000}"/>
    <cellStyle name="표준 179" xfId="326" xr:uid="{00000000-0005-0000-0000-000046010000}"/>
    <cellStyle name="표준 18" xfId="327" xr:uid="{00000000-0005-0000-0000-000047010000}"/>
    <cellStyle name="표준 180" xfId="328" xr:uid="{00000000-0005-0000-0000-000048010000}"/>
    <cellStyle name="표준 181" xfId="329" xr:uid="{00000000-0005-0000-0000-000049010000}"/>
    <cellStyle name="표준 182" xfId="330" xr:uid="{00000000-0005-0000-0000-00004A010000}"/>
    <cellStyle name="표준 183" xfId="331" xr:uid="{00000000-0005-0000-0000-00004B010000}"/>
    <cellStyle name="표준 19" xfId="332" xr:uid="{00000000-0005-0000-0000-00004C010000}"/>
    <cellStyle name="표준 2" xfId="333" xr:uid="{00000000-0005-0000-0000-00004D010000}"/>
    <cellStyle name="표준 2 2" xfId="334" xr:uid="{00000000-0005-0000-0000-00004E010000}"/>
    <cellStyle name="표준 2 3" xfId="335" xr:uid="{00000000-0005-0000-0000-00004F010000}"/>
    <cellStyle name="표준 2 4" xfId="336" xr:uid="{00000000-0005-0000-0000-000050010000}"/>
    <cellStyle name="표준 2 5" xfId="337" xr:uid="{00000000-0005-0000-0000-000051010000}"/>
    <cellStyle name="표준 2_(붙임2) 시정통계 활용도 의견조사표" xfId="338" xr:uid="{00000000-0005-0000-0000-000052010000}"/>
    <cellStyle name="표준 20" xfId="339" xr:uid="{00000000-0005-0000-0000-000053010000}"/>
    <cellStyle name="표준 21" xfId="340" xr:uid="{00000000-0005-0000-0000-000054010000}"/>
    <cellStyle name="표준 22" xfId="341" xr:uid="{00000000-0005-0000-0000-000055010000}"/>
    <cellStyle name="표준 23" xfId="342" xr:uid="{00000000-0005-0000-0000-000056010000}"/>
    <cellStyle name="표준 24" xfId="343" xr:uid="{00000000-0005-0000-0000-000057010000}"/>
    <cellStyle name="표준 25" xfId="344" xr:uid="{00000000-0005-0000-0000-000058010000}"/>
    <cellStyle name="표준 26" xfId="345" xr:uid="{00000000-0005-0000-0000-000059010000}"/>
    <cellStyle name="표준 27" xfId="346" xr:uid="{00000000-0005-0000-0000-00005A010000}"/>
    <cellStyle name="표준 28" xfId="347" xr:uid="{00000000-0005-0000-0000-00005B010000}"/>
    <cellStyle name="표준 29" xfId="348" xr:uid="{00000000-0005-0000-0000-00005C010000}"/>
    <cellStyle name="표준 3" xfId="349" xr:uid="{00000000-0005-0000-0000-00005D010000}"/>
    <cellStyle name="표준 3 2" xfId="350" xr:uid="{00000000-0005-0000-0000-00005E010000}"/>
    <cellStyle name="표준 3 3" xfId="351" xr:uid="{00000000-0005-0000-0000-00005F010000}"/>
    <cellStyle name="표준 3 4" xfId="352" xr:uid="{00000000-0005-0000-0000-000060010000}"/>
    <cellStyle name="표준 30" xfId="353" xr:uid="{00000000-0005-0000-0000-000061010000}"/>
    <cellStyle name="표준 31" xfId="354" xr:uid="{00000000-0005-0000-0000-000062010000}"/>
    <cellStyle name="표준 32" xfId="355" xr:uid="{00000000-0005-0000-0000-000063010000}"/>
    <cellStyle name="표준 33" xfId="356" xr:uid="{00000000-0005-0000-0000-000064010000}"/>
    <cellStyle name="표준 34" xfId="357" xr:uid="{00000000-0005-0000-0000-000065010000}"/>
    <cellStyle name="표준 35" xfId="358" xr:uid="{00000000-0005-0000-0000-000066010000}"/>
    <cellStyle name="표준 36" xfId="359" xr:uid="{00000000-0005-0000-0000-000067010000}"/>
    <cellStyle name="표준 37" xfId="360" xr:uid="{00000000-0005-0000-0000-000068010000}"/>
    <cellStyle name="표준 38" xfId="361" xr:uid="{00000000-0005-0000-0000-000069010000}"/>
    <cellStyle name="표준 39" xfId="362" xr:uid="{00000000-0005-0000-0000-00006A010000}"/>
    <cellStyle name="표준 4" xfId="363" xr:uid="{00000000-0005-0000-0000-00006B010000}"/>
    <cellStyle name="표준 40" xfId="364" xr:uid="{00000000-0005-0000-0000-00006C010000}"/>
    <cellStyle name="표준 42" xfId="365" xr:uid="{00000000-0005-0000-0000-00006D010000}"/>
    <cellStyle name="표준 5" xfId="366" xr:uid="{00000000-0005-0000-0000-00006E010000}"/>
    <cellStyle name="표준 53" xfId="367" xr:uid="{00000000-0005-0000-0000-00006F010000}"/>
    <cellStyle name="표준 6" xfId="368" xr:uid="{00000000-0005-0000-0000-000070010000}"/>
    <cellStyle name="표준 6 2" xfId="369" xr:uid="{00000000-0005-0000-0000-000071010000}"/>
    <cellStyle name="표준 6 3" xfId="370" xr:uid="{00000000-0005-0000-0000-000072010000}"/>
    <cellStyle name="표준 6 4" xfId="371" xr:uid="{00000000-0005-0000-0000-000073010000}"/>
    <cellStyle name="표준 6 5" xfId="372" xr:uid="{00000000-0005-0000-0000-000074010000}"/>
    <cellStyle name="표준 7" xfId="373" xr:uid="{00000000-0005-0000-0000-000075010000}"/>
    <cellStyle name="표준 79" xfId="374" xr:uid="{00000000-0005-0000-0000-000076010000}"/>
    <cellStyle name="표준 8" xfId="375" xr:uid="{00000000-0005-0000-0000-000077010000}"/>
    <cellStyle name="표준 80" xfId="376" xr:uid="{00000000-0005-0000-0000-000078010000}"/>
    <cellStyle name="표준 87" xfId="377" xr:uid="{00000000-0005-0000-0000-000079010000}"/>
    <cellStyle name="표준 88" xfId="378" xr:uid="{00000000-0005-0000-0000-00007A010000}"/>
    <cellStyle name="표준 89" xfId="379" xr:uid="{00000000-0005-0000-0000-00007B010000}"/>
    <cellStyle name="표준 9" xfId="380" xr:uid="{00000000-0005-0000-0000-00007C010000}"/>
    <cellStyle name="표준 90" xfId="381" xr:uid="{00000000-0005-0000-0000-00007D010000}"/>
    <cellStyle name="표준 91" xfId="382" xr:uid="{00000000-0005-0000-0000-00007E010000}"/>
    <cellStyle name="표준 92" xfId="383" xr:uid="{00000000-0005-0000-0000-00007F010000}"/>
    <cellStyle name="표준 94" xfId="384" xr:uid="{00000000-0005-0000-0000-000080010000}"/>
    <cellStyle name="표준 95" xfId="385" xr:uid="{00000000-0005-0000-0000-000081010000}"/>
    <cellStyle name="표준 96" xfId="386" xr:uid="{00000000-0005-0000-0000-000082010000}"/>
    <cellStyle name="표준 97" xfId="387" xr:uid="{00000000-0005-0000-0000-000083010000}"/>
    <cellStyle name="표준 98" xfId="388" xr:uid="{00000000-0005-0000-0000-000084010000}"/>
    <cellStyle name="표준 99" xfId="389" xr:uid="{00000000-0005-0000-0000-000085010000}"/>
    <cellStyle name="표준_+-13.환경" xfId="390" xr:uid="{00000000-0005-0000-0000-000086010000}"/>
    <cellStyle name="표준_-02.토지기후" xfId="391" xr:uid="{00000000-0005-0000-0000-000087010000}"/>
    <cellStyle name="표준_13 환경" xfId="392" xr:uid="{00000000-0005-0000-0000-000088010000}"/>
    <cellStyle name="하이퍼링크 2" xfId="393" xr:uid="{00000000-0005-0000-0000-000089010000}"/>
    <cellStyle name="합산" xfId="394" xr:uid="{00000000-0005-0000-0000-00008A010000}"/>
    <cellStyle name="화폐기호" xfId="395" xr:uid="{00000000-0005-0000-0000-00008B010000}"/>
    <cellStyle name="화폐기호0" xfId="396" xr:uid="{00000000-0005-0000-0000-00008C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ngnt\project\WINDOWS\&#48148;&#53461;%20&#54868;&#47732;\LG_CALTEX\LG_CALTEX\&#49888;&#44368;&#49885;&#44060;&#51064;\01&#44144;&#47000;&#49440;&#44204;&#51201;\SECL_HYCO\DCS&#44204;&#51201;\cs1000\DEC_DHDSR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50724;&#54788;&#49689;\38&#54924;&#51456;&#48708;\3&#44608;&#44600;&#54872;\97&#51452;&#48124;&#54869;&#51221;\97&#51452;&#48124;&#46321;&#47197;&#51064;&#44396;&#53685;&#44228;&#48372;&#44256;&#49436;(&#51064;&#49604;&#49548;&#51228;&#44277;&#50857;)\&#54252;&#523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견적서"/>
      <sheetName val="Cumene"/>
      <sheetName val="P&amp;A"/>
      <sheetName val="BPA"/>
      <sheetName val="CPB"/>
      <sheetName val="변동비"/>
      <sheetName val="감가상각비"/>
      <sheetName val="VXXXXXXX"/>
      <sheetName val="장기투자 계획및 예산"/>
      <sheetName val="장기투자 계획 항목별 내용"/>
      <sheetName val="Module1"/>
      <sheetName val="Beforesyy"/>
      <sheetName val="XXXXXX"/>
      <sheetName val="VXXXXX"/>
      <sheetName val="4급 지로"/>
      <sheetName val="4급사원"/>
      <sheetName val="kift-bs"/>
      <sheetName val="kift-pl"/>
      <sheetName val="B2B-pl"/>
      <sheetName val="군포-pl"/>
      <sheetName val="양산-pl"/>
      <sheetName val="hift-pl"/>
      <sheetName val="KIFT세목-백만"/>
      <sheetName val="군포세목-백만"/>
      <sheetName val="양산세목-백만"/>
      <sheetName val="장성세목-백만"/>
      <sheetName val="KIFT세목-매출+일반"/>
      <sheetName val="KIFT세목"/>
      <sheetName val="b2b세목"/>
      <sheetName val="군포세목"/>
      <sheetName val="양산세목"/>
      <sheetName val="장성세목"/>
      <sheetName val="B2B2004비용"/>
      <sheetName val="B2B2005비용"/>
      <sheetName val="차입금상환계획"/>
      <sheetName val="이자비용"/>
      <sheetName val="지급보증료"/>
      <sheetName val="1팀매출2004"/>
      <sheetName val="1팀매출2005"/>
      <sheetName val="B2B매출2004"/>
      <sheetName val="B2B매출2005"/>
      <sheetName val="통신매출2004"/>
      <sheetName val="통신매출2005"/>
      <sheetName val="관리매출2004"/>
      <sheetName val="관리매출2005"/>
      <sheetName val="양산직영매출2004"/>
      <sheetName val="양산직영매출2005"/>
      <sheetName val="_견적서"/>
      <sheetName val="합의서"/>
      <sheetName val="월별목표"/>
      <sheetName val="중점추진업무"/>
      <sheetName val="감가상각"/>
      <sheetName val="RE9604"/>
      <sheetName val="내역"/>
      <sheetName val="UR2-Calculation"/>
      <sheetName val="금액집계"/>
      <sheetName val="0006_FLT_IR_NAME"/>
      <sheetName val="총괄"/>
      <sheetName val="해군-1"/>
      <sheetName val="공군-1"/>
      <sheetName val="총괄(직)"/>
      <sheetName val="해군(직)계"/>
      <sheetName val="공군(직)계"/>
      <sheetName val="03년도 계획"/>
      <sheetName val="전년 대비"/>
      <sheetName val="공군본부"/>
      <sheetName val="1전비"/>
      <sheetName val="10전비"/>
      <sheetName val="10전비(손보)"/>
      <sheetName val="17전비"/>
      <sheetName val="19전비"/>
      <sheetName val="20전비"/>
      <sheetName val="20전비(손보)"/>
      <sheetName val="7항공통신전대"/>
      <sheetName val="작전사"/>
      <sheetName val="30단"/>
      <sheetName val="30단-1"/>
      <sheetName val="30단(손보)"/>
      <sheetName val="30단(손보) (2)"/>
      <sheetName val="방포사"/>
      <sheetName val="방포사-1"/>
      <sheetName val="방포사-2"/>
      <sheetName val="방포사(손보)"/>
      <sheetName val="방포사(손보) (2)"/>
      <sheetName val="3통신52대대"/>
      <sheetName val="3통신70대대"/>
      <sheetName val="73기상전대"/>
      <sheetName val="장교"/>
      <sheetName val="준사관"/>
      <sheetName val="부사관"/>
      <sheetName val="군무원"/>
      <sheetName val="간부현황"/>
      <sheetName val="출타간부"/>
      <sheetName val="XL4Poppy"/>
      <sheetName val="XL4Poppy (2)"/>
      <sheetName val="XL4Poppy (3)"/>
      <sheetName val="서울청"/>
      <sheetName val="이직현황"/>
      <sheetName val="이직자명단"/>
      <sheetName val="이렇게쓰자!"/>
      <sheetName val="휴가증출력"/>
      <sheetName val="증명서발급대장"/>
      <sheetName val="집결지코드"/>
      <sheetName val="TMO도표"/>
      <sheetName val="급지"/>
      <sheetName val="--------"/>
      <sheetName val="Recovered_Sheet1"/>
      <sheetName val="Recovered_Sheet2"/>
      <sheetName val="1일자"/>
      <sheetName val="2일자"/>
      <sheetName val="3일자"/>
      <sheetName val="4일자"/>
      <sheetName val="5일자"/>
      <sheetName val="6일자"/>
      <sheetName val="7일자"/>
      <sheetName val="8일자"/>
      <sheetName val="9일자"/>
      <sheetName val="10일자"/>
      <sheetName val="11일자"/>
      <sheetName val="12일자"/>
      <sheetName val="13일자"/>
      <sheetName val="14일자"/>
      <sheetName val="15일자"/>
      <sheetName val="16일자"/>
      <sheetName val="17일자"/>
      <sheetName val="18일자"/>
      <sheetName val="19일자"/>
      <sheetName val="20일자"/>
      <sheetName val="21일자"/>
      <sheetName val="22일자"/>
      <sheetName val="23일자"/>
      <sheetName val="24일자"/>
      <sheetName val="25일자"/>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refreshError="1"/>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인구및세대"/>
      <sheetName val="2.국적별외국인 "/>
      <sheetName val="3.각세(외제)"/>
      <sheetName val="4.5세(외제)"/>
      <sheetName val="5.5세외국인"/>
      <sheetName val="6.각세말소자"/>
      <sheetName val="1-1포천-동별-인구및세대 "/>
      <sheetName val="2-1포천(각세)(외제)"/>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3"/>
  <sheetViews>
    <sheetView tabSelected="1" view="pageBreakPreview" zoomScaleNormal="100" zoomScaleSheetLayoutView="100" workbookViewId="0">
      <selection activeCell="D19" sqref="D19"/>
    </sheetView>
  </sheetViews>
  <sheetFormatPr defaultColWidth="8.88671875" defaultRowHeight="13.5"/>
  <cols>
    <col min="1" max="1" width="7.77734375" style="2" customWidth="1"/>
    <col min="2" max="14" width="8" style="2" customWidth="1"/>
    <col min="15" max="30" width="5.77734375" style="2" customWidth="1"/>
    <col min="31" max="16384" width="8.88671875" style="2"/>
  </cols>
  <sheetData>
    <row r="1" spans="1:31" s="64" customFormat="1" ht="16.5" customHeight="1">
      <c r="A1" s="164" t="s">
        <v>49</v>
      </c>
      <c r="B1" s="164"/>
      <c r="C1" s="164"/>
      <c r="D1" s="164"/>
      <c r="E1" s="164"/>
      <c r="F1" s="164"/>
      <c r="G1" s="164"/>
      <c r="H1" s="164"/>
      <c r="I1" s="164"/>
      <c r="J1" s="164"/>
      <c r="K1" s="164"/>
      <c r="L1" s="164"/>
      <c r="M1" s="164"/>
      <c r="N1" s="164"/>
    </row>
    <row r="2" spans="1:31" s="29" customFormat="1" ht="30" customHeight="1">
      <c r="A2" s="175" t="s">
        <v>50</v>
      </c>
      <c r="B2" s="175"/>
      <c r="C2" s="175"/>
      <c r="D2" s="175"/>
      <c r="E2" s="175"/>
      <c r="F2" s="175"/>
      <c r="G2" s="175"/>
      <c r="H2" s="175"/>
      <c r="I2" s="175"/>
      <c r="J2" s="175"/>
      <c r="K2" s="175"/>
      <c r="L2" s="175"/>
      <c r="M2" s="175"/>
      <c r="N2" s="175"/>
      <c r="O2" s="28"/>
      <c r="P2" s="28"/>
      <c r="Q2" s="28"/>
      <c r="R2" s="28"/>
      <c r="S2" s="28"/>
      <c r="T2" s="28"/>
      <c r="U2" s="28"/>
      <c r="V2" s="28"/>
      <c r="W2" s="28"/>
      <c r="X2" s="28"/>
      <c r="Y2" s="28"/>
      <c r="Z2" s="28"/>
      <c r="AA2" s="28"/>
      <c r="AB2" s="28"/>
      <c r="AC2" s="28"/>
      <c r="AD2" s="28"/>
      <c r="AE2" s="28"/>
    </row>
    <row r="3" spans="1:31" s="11" customFormat="1" ht="15" customHeight="1">
      <c r="A3" s="174" t="s">
        <v>2</v>
      </c>
      <c r="B3" s="174"/>
      <c r="C3" s="174"/>
      <c r="D3" s="174"/>
      <c r="E3" s="174"/>
      <c r="F3" s="174"/>
      <c r="G3" s="174"/>
      <c r="I3" s="34"/>
      <c r="J3" s="34"/>
      <c r="K3" s="34"/>
      <c r="L3" s="34"/>
      <c r="M3" s="34"/>
      <c r="N3" s="32" t="s">
        <v>4</v>
      </c>
      <c r="O3" s="10"/>
      <c r="Q3" s="10"/>
      <c r="R3" s="10"/>
      <c r="S3" s="10"/>
      <c r="T3" s="10"/>
      <c r="U3" s="10"/>
      <c r="V3" s="10"/>
      <c r="W3" s="10"/>
      <c r="X3" s="10"/>
      <c r="Y3" s="10"/>
      <c r="Z3" s="10"/>
      <c r="AA3" s="10"/>
      <c r="AB3" s="10"/>
      <c r="AC3" s="10"/>
    </row>
    <row r="4" spans="1:31" s="3" customFormat="1" ht="30" customHeight="1">
      <c r="A4" s="170" t="s">
        <v>158</v>
      </c>
      <c r="B4" s="168" t="s">
        <v>91</v>
      </c>
      <c r="C4" s="172"/>
      <c r="D4" s="172"/>
      <c r="E4" s="172"/>
      <c r="F4" s="172"/>
      <c r="G4" s="173"/>
      <c r="H4" s="167" t="s">
        <v>92</v>
      </c>
      <c r="I4" s="168"/>
      <c r="J4" s="168"/>
      <c r="K4" s="168"/>
      <c r="L4" s="168"/>
      <c r="M4" s="169"/>
      <c r="N4" s="165" t="s">
        <v>30</v>
      </c>
      <c r="O4" s="14"/>
      <c r="P4" s="5"/>
      <c r="Q4" s="14"/>
      <c r="R4" s="14"/>
      <c r="S4" s="14"/>
      <c r="T4" s="14"/>
      <c r="U4" s="5"/>
      <c r="V4" s="5"/>
      <c r="W4" s="5"/>
      <c r="X4" s="5"/>
      <c r="Y4" s="5"/>
      <c r="Z4" s="5"/>
      <c r="AA4" s="5"/>
      <c r="AB4" s="5"/>
      <c r="AC4" s="5"/>
      <c r="AD4" s="5"/>
    </row>
    <row r="5" spans="1:31" s="3" customFormat="1" ht="30" customHeight="1" thickBot="1">
      <c r="A5" s="171"/>
      <c r="B5" s="48"/>
      <c r="C5" s="44" t="s">
        <v>93</v>
      </c>
      <c r="D5" s="44" t="s">
        <v>94</v>
      </c>
      <c r="E5" s="44" t="s">
        <v>95</v>
      </c>
      <c r="F5" s="44" t="s">
        <v>96</v>
      </c>
      <c r="G5" s="45" t="s">
        <v>97</v>
      </c>
      <c r="H5" s="46"/>
      <c r="I5" s="47" t="s">
        <v>93</v>
      </c>
      <c r="J5" s="44" t="s">
        <v>94</v>
      </c>
      <c r="K5" s="44" t="s">
        <v>95</v>
      </c>
      <c r="L5" s="44" t="s">
        <v>96</v>
      </c>
      <c r="M5" s="44" t="s">
        <v>97</v>
      </c>
      <c r="N5" s="166"/>
      <c r="O5" s="5"/>
      <c r="P5" s="5"/>
      <c r="Q5" s="5"/>
      <c r="R5" s="14"/>
      <c r="S5" s="5"/>
      <c r="T5" s="5"/>
      <c r="U5" s="13"/>
      <c r="V5" s="5"/>
      <c r="W5" s="5"/>
      <c r="X5" s="5"/>
      <c r="Y5" s="5"/>
      <c r="Z5" s="5"/>
      <c r="AA5" s="5"/>
      <c r="AB5" s="5"/>
      <c r="AC5" s="5"/>
      <c r="AD5" s="5"/>
    </row>
    <row r="6" spans="1:31" s="3" customFormat="1" ht="30" hidden="1" customHeight="1" thickTop="1">
      <c r="A6" s="111">
        <v>2016</v>
      </c>
      <c r="B6" s="59">
        <v>216</v>
      </c>
      <c r="C6" s="49">
        <v>4</v>
      </c>
      <c r="D6" s="49">
        <v>7</v>
      </c>
      <c r="E6" s="49">
        <v>3</v>
      </c>
      <c r="F6" s="49">
        <v>86</v>
      </c>
      <c r="G6" s="50">
        <v>116</v>
      </c>
      <c r="H6" s="59">
        <v>194</v>
      </c>
      <c r="I6" s="49">
        <v>0</v>
      </c>
      <c r="J6" s="49">
        <v>3</v>
      </c>
      <c r="K6" s="49">
        <v>6</v>
      </c>
      <c r="L6" s="49">
        <v>7</v>
      </c>
      <c r="M6" s="49">
        <v>178</v>
      </c>
      <c r="N6" s="56">
        <v>112</v>
      </c>
      <c r="O6" s="5"/>
      <c r="P6" s="5"/>
      <c r="Q6" s="5"/>
      <c r="R6" s="14"/>
      <c r="S6" s="5"/>
      <c r="T6" s="5"/>
      <c r="U6" s="13"/>
      <c r="V6" s="5"/>
      <c r="W6" s="5"/>
      <c r="X6" s="5"/>
      <c r="Y6" s="5"/>
      <c r="Z6" s="5"/>
      <c r="AA6" s="5"/>
      <c r="AB6" s="5"/>
      <c r="AC6" s="5"/>
      <c r="AD6" s="5"/>
    </row>
    <row r="7" spans="1:31" s="3" customFormat="1" ht="30" hidden="1" customHeight="1">
      <c r="A7" s="111">
        <v>2017</v>
      </c>
      <c r="B7" s="60">
        <v>223</v>
      </c>
      <c r="C7" s="49">
        <v>5</v>
      </c>
      <c r="D7" s="49">
        <v>6</v>
      </c>
      <c r="E7" s="49">
        <v>4</v>
      </c>
      <c r="F7" s="49">
        <v>87</v>
      </c>
      <c r="G7" s="51">
        <v>121</v>
      </c>
      <c r="H7" s="60">
        <v>239</v>
      </c>
      <c r="I7" s="49">
        <v>0</v>
      </c>
      <c r="J7" s="49">
        <v>5</v>
      </c>
      <c r="K7" s="49">
        <v>5</v>
      </c>
      <c r="L7" s="49">
        <v>7</v>
      </c>
      <c r="M7" s="49">
        <v>222</v>
      </c>
      <c r="N7" s="56">
        <v>117</v>
      </c>
      <c r="O7" s="5"/>
      <c r="P7" s="5"/>
      <c r="Q7" s="5"/>
      <c r="R7" s="14"/>
      <c r="S7" s="5"/>
      <c r="T7" s="5"/>
      <c r="U7" s="13"/>
      <c r="V7" s="5"/>
      <c r="W7" s="5"/>
      <c r="X7" s="5"/>
      <c r="Y7" s="5"/>
      <c r="Z7" s="5"/>
      <c r="AA7" s="5"/>
      <c r="AB7" s="5"/>
      <c r="AC7" s="5"/>
      <c r="AD7" s="5"/>
    </row>
    <row r="8" spans="1:31" s="3" customFormat="1" ht="30" customHeight="1" thickTop="1">
      <c r="A8" s="111">
        <v>2018</v>
      </c>
      <c r="B8" s="292">
        <v>225</v>
      </c>
      <c r="C8" s="49">
        <v>5</v>
      </c>
      <c r="D8" s="49">
        <v>6</v>
      </c>
      <c r="E8" s="49">
        <v>4</v>
      </c>
      <c r="F8" s="49">
        <v>87</v>
      </c>
      <c r="G8" s="51">
        <v>123</v>
      </c>
      <c r="H8" s="292">
        <v>233</v>
      </c>
      <c r="I8" s="49">
        <v>0</v>
      </c>
      <c r="J8" s="49">
        <v>5</v>
      </c>
      <c r="K8" s="49">
        <v>5</v>
      </c>
      <c r="L8" s="49">
        <v>7</v>
      </c>
      <c r="M8" s="49">
        <v>216</v>
      </c>
      <c r="N8" s="56">
        <v>117</v>
      </c>
      <c r="O8" s="5"/>
      <c r="P8" s="5"/>
      <c r="Q8" s="5"/>
      <c r="R8" s="14"/>
      <c r="S8" s="5"/>
      <c r="T8" s="5"/>
      <c r="U8" s="13"/>
      <c r="V8" s="5"/>
      <c r="W8" s="5"/>
      <c r="X8" s="5"/>
      <c r="Y8" s="5"/>
      <c r="Z8" s="5"/>
      <c r="AA8" s="5"/>
      <c r="AB8" s="5"/>
      <c r="AC8" s="5"/>
      <c r="AD8" s="5"/>
    </row>
    <row r="9" spans="1:31" s="3" customFormat="1" ht="30" customHeight="1">
      <c r="A9" s="111">
        <v>2019</v>
      </c>
      <c r="B9" s="292">
        <v>241</v>
      </c>
      <c r="C9" s="49">
        <v>4</v>
      </c>
      <c r="D9" s="49">
        <v>4</v>
      </c>
      <c r="E9" s="49">
        <v>3</v>
      </c>
      <c r="F9" s="49">
        <v>91</v>
      </c>
      <c r="G9" s="51">
        <v>139</v>
      </c>
      <c r="H9" s="292">
        <v>247</v>
      </c>
      <c r="I9" s="49">
        <v>0</v>
      </c>
      <c r="J9" s="49">
        <v>4</v>
      </c>
      <c r="K9" s="49">
        <v>6</v>
      </c>
      <c r="L9" s="49">
        <v>8</v>
      </c>
      <c r="M9" s="49">
        <v>229</v>
      </c>
      <c r="N9" s="56">
        <v>109</v>
      </c>
      <c r="O9" s="5"/>
      <c r="P9" s="5"/>
      <c r="Q9" s="5"/>
      <c r="R9" s="14"/>
      <c r="S9" s="5"/>
      <c r="T9" s="5"/>
      <c r="U9" s="13"/>
      <c r="V9" s="5"/>
      <c r="W9" s="5"/>
      <c r="X9" s="5"/>
      <c r="Y9" s="5"/>
      <c r="Z9" s="5"/>
      <c r="AA9" s="5"/>
      <c r="AB9" s="5"/>
      <c r="AC9" s="5"/>
      <c r="AD9" s="5"/>
    </row>
    <row r="10" spans="1:31" s="3" customFormat="1" ht="30" customHeight="1">
      <c r="A10" s="111">
        <v>2020</v>
      </c>
      <c r="B10" s="292">
        <v>231</v>
      </c>
      <c r="C10" s="49">
        <v>0</v>
      </c>
      <c r="D10" s="49">
        <v>0</v>
      </c>
      <c r="E10" s="49">
        <v>4</v>
      </c>
      <c r="F10" s="49">
        <v>91</v>
      </c>
      <c r="G10" s="51">
        <v>136</v>
      </c>
      <c r="H10" s="292">
        <v>243</v>
      </c>
      <c r="I10" s="49">
        <v>0</v>
      </c>
      <c r="J10" s="49">
        <v>0</v>
      </c>
      <c r="K10" s="49">
        <v>5</v>
      </c>
      <c r="L10" s="49">
        <v>8</v>
      </c>
      <c r="M10" s="49">
        <v>230</v>
      </c>
      <c r="N10" s="56">
        <v>117</v>
      </c>
      <c r="O10" s="5"/>
      <c r="P10" s="5"/>
      <c r="Q10" s="5"/>
      <c r="R10" s="14"/>
      <c r="S10" s="5"/>
      <c r="T10" s="5"/>
      <c r="U10" s="13"/>
      <c r="V10" s="5"/>
      <c r="W10" s="5"/>
      <c r="X10" s="5"/>
      <c r="Y10" s="5"/>
      <c r="Z10" s="5"/>
      <c r="AA10" s="5"/>
      <c r="AB10" s="5"/>
      <c r="AC10" s="5"/>
      <c r="AD10" s="5"/>
    </row>
    <row r="11" spans="1:31" s="3" customFormat="1" ht="30" customHeight="1">
      <c r="A11" s="111">
        <v>2021</v>
      </c>
      <c r="B11" s="292">
        <v>136</v>
      </c>
      <c r="C11" s="49">
        <v>0</v>
      </c>
      <c r="D11" s="49">
        <v>0</v>
      </c>
      <c r="E11" s="49">
        <v>6</v>
      </c>
      <c r="F11" s="49">
        <v>51</v>
      </c>
      <c r="G11" s="51">
        <v>79</v>
      </c>
      <c r="H11" s="292">
        <v>242</v>
      </c>
      <c r="I11" s="49">
        <v>0</v>
      </c>
      <c r="J11" s="49">
        <v>0</v>
      </c>
      <c r="K11" s="49">
        <v>4</v>
      </c>
      <c r="L11" s="49">
        <v>6</v>
      </c>
      <c r="M11" s="49">
        <v>232</v>
      </c>
      <c r="N11" s="56">
        <v>59</v>
      </c>
      <c r="O11" s="5"/>
      <c r="P11" s="5"/>
      <c r="Q11" s="5"/>
      <c r="R11" s="14"/>
      <c r="S11" s="5"/>
      <c r="T11" s="5"/>
      <c r="U11" s="13"/>
      <c r="V11" s="5"/>
      <c r="W11" s="5"/>
      <c r="X11" s="5"/>
      <c r="Y11" s="5"/>
      <c r="Z11" s="5"/>
      <c r="AA11" s="5"/>
      <c r="AB11" s="5"/>
      <c r="AC11" s="5"/>
      <c r="AD11" s="5"/>
    </row>
    <row r="12" spans="1:31" s="3" customFormat="1" ht="30" customHeight="1">
      <c r="A12" s="289">
        <v>2022</v>
      </c>
      <c r="B12" s="293">
        <v>246</v>
      </c>
      <c r="C12" s="52" t="s">
        <v>136</v>
      </c>
      <c r="D12" s="52" t="s">
        <v>136</v>
      </c>
      <c r="E12" s="52">
        <v>8</v>
      </c>
      <c r="F12" s="52">
        <v>79</v>
      </c>
      <c r="G12" s="53">
        <v>159</v>
      </c>
      <c r="H12" s="293">
        <v>266</v>
      </c>
      <c r="I12" s="52" t="s">
        <v>136</v>
      </c>
      <c r="J12" s="52" t="s">
        <v>136</v>
      </c>
      <c r="K12" s="52">
        <v>4</v>
      </c>
      <c r="L12" s="52">
        <v>11</v>
      </c>
      <c r="M12" s="52">
        <v>251</v>
      </c>
      <c r="N12" s="57">
        <v>81</v>
      </c>
      <c r="O12" s="5"/>
      <c r="P12" s="5"/>
      <c r="Q12" s="5"/>
      <c r="R12" s="14"/>
      <c r="S12" s="5"/>
      <c r="T12" s="5"/>
      <c r="U12" s="13"/>
      <c r="V12" s="5"/>
      <c r="W12" s="5"/>
      <c r="X12" s="5"/>
      <c r="Y12" s="5"/>
      <c r="Z12" s="5"/>
      <c r="AA12" s="5"/>
      <c r="AB12" s="5"/>
      <c r="AC12" s="5"/>
      <c r="AD12" s="5"/>
    </row>
    <row r="13" spans="1:31" s="3" customFormat="1" ht="30" customHeight="1">
      <c r="A13" s="111" t="s">
        <v>137</v>
      </c>
      <c r="B13" s="292">
        <v>31</v>
      </c>
      <c r="C13" s="49">
        <v>0</v>
      </c>
      <c r="D13" s="49">
        <v>0</v>
      </c>
      <c r="E13" s="49">
        <v>2</v>
      </c>
      <c r="F13" s="49">
        <v>9</v>
      </c>
      <c r="G13" s="51">
        <v>20</v>
      </c>
      <c r="H13" s="292">
        <v>27</v>
      </c>
      <c r="I13" s="49">
        <v>0</v>
      </c>
      <c r="J13" s="49">
        <v>0</v>
      </c>
      <c r="K13" s="49">
        <v>0</v>
      </c>
      <c r="L13" s="49">
        <v>0</v>
      </c>
      <c r="M13" s="49">
        <v>27</v>
      </c>
      <c r="N13" s="56">
        <v>16</v>
      </c>
      <c r="O13" s="5"/>
      <c r="P13" s="5"/>
      <c r="Q13" s="5"/>
      <c r="R13" s="14"/>
      <c r="S13" s="5"/>
      <c r="T13" s="5"/>
      <c r="U13" s="13"/>
      <c r="V13" s="5"/>
      <c r="W13" s="5"/>
      <c r="X13" s="5"/>
      <c r="Y13" s="5"/>
      <c r="Z13" s="5"/>
      <c r="AA13" s="5"/>
      <c r="AB13" s="5"/>
      <c r="AC13" s="5"/>
      <c r="AD13" s="5"/>
    </row>
    <row r="14" spans="1:31" s="3" customFormat="1" ht="30" customHeight="1">
      <c r="A14" s="111" t="s">
        <v>138</v>
      </c>
      <c r="B14" s="292">
        <v>7</v>
      </c>
      <c r="C14" s="49">
        <v>0</v>
      </c>
      <c r="D14" s="49">
        <v>0</v>
      </c>
      <c r="E14" s="49">
        <v>0</v>
      </c>
      <c r="F14" s="49">
        <v>3</v>
      </c>
      <c r="G14" s="51">
        <v>4</v>
      </c>
      <c r="H14" s="292">
        <v>4</v>
      </c>
      <c r="I14" s="49">
        <v>0</v>
      </c>
      <c r="J14" s="49">
        <v>0</v>
      </c>
      <c r="K14" s="49">
        <v>0</v>
      </c>
      <c r="L14" s="49">
        <v>1</v>
      </c>
      <c r="M14" s="49">
        <v>3</v>
      </c>
      <c r="N14" s="56">
        <v>4</v>
      </c>
      <c r="O14" s="5"/>
      <c r="P14" s="5"/>
      <c r="Q14" s="5"/>
      <c r="R14" s="14"/>
      <c r="S14" s="5"/>
      <c r="T14" s="5"/>
      <c r="U14" s="13"/>
      <c r="V14" s="5"/>
      <c r="W14" s="5"/>
      <c r="X14" s="5"/>
      <c r="Y14" s="5"/>
      <c r="Z14" s="5"/>
      <c r="AA14" s="5"/>
      <c r="AB14" s="5"/>
      <c r="AC14" s="5"/>
      <c r="AD14" s="5"/>
    </row>
    <row r="15" spans="1:31" s="3" customFormat="1" ht="24.95" customHeight="1">
      <c r="A15" s="290" t="s">
        <v>139</v>
      </c>
      <c r="B15" s="292">
        <v>34</v>
      </c>
      <c r="C15" s="49">
        <v>0</v>
      </c>
      <c r="D15" s="49">
        <v>0</v>
      </c>
      <c r="E15" s="49">
        <v>0</v>
      </c>
      <c r="F15" s="49">
        <v>2</v>
      </c>
      <c r="G15" s="51">
        <v>32</v>
      </c>
      <c r="H15" s="292">
        <v>29</v>
      </c>
      <c r="I15" s="49">
        <v>0</v>
      </c>
      <c r="J15" s="49">
        <v>0</v>
      </c>
      <c r="K15" s="49">
        <v>0</v>
      </c>
      <c r="L15" s="49">
        <v>1</v>
      </c>
      <c r="M15" s="49">
        <v>28</v>
      </c>
      <c r="N15" s="56">
        <v>2</v>
      </c>
      <c r="O15" s="15"/>
      <c r="P15" s="15"/>
      <c r="Q15" s="15"/>
      <c r="R15" s="15"/>
      <c r="S15" s="15"/>
      <c r="T15" s="15"/>
      <c r="U15" s="15"/>
      <c r="V15" s="15"/>
      <c r="W15" s="15"/>
      <c r="X15" s="15"/>
      <c r="Y15" s="15"/>
      <c r="Z15" s="15"/>
      <c r="AA15" s="15"/>
      <c r="AB15" s="15"/>
      <c r="AC15" s="15"/>
      <c r="AD15" s="5"/>
    </row>
    <row r="16" spans="1:31" s="3" customFormat="1" ht="30" customHeight="1">
      <c r="A16" s="111" t="s">
        <v>140</v>
      </c>
      <c r="B16" s="292">
        <v>7</v>
      </c>
      <c r="C16" s="49">
        <v>0</v>
      </c>
      <c r="D16" s="49">
        <v>0</v>
      </c>
      <c r="E16" s="49">
        <v>0</v>
      </c>
      <c r="F16" s="49">
        <v>3</v>
      </c>
      <c r="G16" s="51">
        <v>4</v>
      </c>
      <c r="H16" s="292">
        <v>3</v>
      </c>
      <c r="I16" s="49">
        <v>0</v>
      </c>
      <c r="J16" s="49">
        <v>0</v>
      </c>
      <c r="K16" s="49">
        <v>0</v>
      </c>
      <c r="L16" s="49">
        <v>0</v>
      </c>
      <c r="M16" s="49">
        <v>3</v>
      </c>
      <c r="N16" s="56">
        <v>4</v>
      </c>
      <c r="O16" s="5"/>
      <c r="P16" s="5"/>
      <c r="Q16" s="5"/>
      <c r="R16" s="14"/>
      <c r="S16" s="5"/>
      <c r="T16" s="5"/>
      <c r="U16" s="13"/>
      <c r="V16" s="5"/>
      <c r="W16" s="5"/>
      <c r="X16" s="5"/>
      <c r="Y16" s="5"/>
      <c r="Z16" s="5"/>
      <c r="AA16" s="5"/>
      <c r="AB16" s="5"/>
      <c r="AC16" s="5"/>
      <c r="AD16" s="5"/>
    </row>
    <row r="17" spans="1:30" s="3" customFormat="1" ht="30" customHeight="1">
      <c r="A17" s="111" t="s">
        <v>141</v>
      </c>
      <c r="B17" s="292">
        <v>5</v>
      </c>
      <c r="C17" s="49">
        <v>0</v>
      </c>
      <c r="D17" s="49">
        <v>0</v>
      </c>
      <c r="E17" s="49">
        <v>0</v>
      </c>
      <c r="F17" s="49">
        <v>2</v>
      </c>
      <c r="G17" s="51">
        <v>3</v>
      </c>
      <c r="H17" s="292">
        <v>3</v>
      </c>
      <c r="I17" s="49">
        <v>0</v>
      </c>
      <c r="J17" s="49">
        <v>0</v>
      </c>
      <c r="K17" s="49">
        <v>0</v>
      </c>
      <c r="L17" s="49">
        <v>0</v>
      </c>
      <c r="M17" s="49">
        <v>3</v>
      </c>
      <c r="N17" s="56">
        <v>4</v>
      </c>
      <c r="O17" s="5"/>
      <c r="P17" s="5"/>
      <c r="Q17" s="5"/>
      <c r="R17" s="14"/>
      <c r="S17" s="5"/>
      <c r="T17" s="5"/>
      <c r="U17" s="13"/>
      <c r="V17" s="5"/>
      <c r="W17" s="5"/>
      <c r="X17" s="5"/>
      <c r="Y17" s="5"/>
      <c r="Z17" s="5"/>
      <c r="AA17" s="5"/>
      <c r="AB17" s="5"/>
      <c r="AC17" s="5"/>
      <c r="AD17" s="5"/>
    </row>
    <row r="18" spans="1:30" s="3" customFormat="1" ht="30" customHeight="1">
      <c r="A18" s="111" t="s">
        <v>142</v>
      </c>
      <c r="B18" s="292">
        <v>5</v>
      </c>
      <c r="C18" s="49">
        <v>0</v>
      </c>
      <c r="D18" s="49">
        <v>0</v>
      </c>
      <c r="E18" s="49">
        <v>1</v>
      </c>
      <c r="F18" s="49">
        <v>1</v>
      </c>
      <c r="G18" s="51">
        <v>3</v>
      </c>
      <c r="H18" s="292">
        <v>2</v>
      </c>
      <c r="I18" s="49">
        <v>0</v>
      </c>
      <c r="J18" s="49">
        <v>0</v>
      </c>
      <c r="K18" s="49">
        <v>0</v>
      </c>
      <c r="L18" s="49">
        <v>0</v>
      </c>
      <c r="M18" s="49">
        <v>2</v>
      </c>
      <c r="N18" s="56">
        <v>3</v>
      </c>
      <c r="O18" s="5"/>
      <c r="P18" s="5"/>
      <c r="Q18" s="5"/>
      <c r="R18" s="14"/>
      <c r="S18" s="5"/>
      <c r="T18" s="5"/>
      <c r="U18" s="13"/>
      <c r="V18" s="5"/>
      <c r="W18" s="5"/>
      <c r="X18" s="5"/>
      <c r="Y18" s="5"/>
      <c r="Z18" s="5"/>
      <c r="AA18" s="5"/>
      <c r="AB18" s="5"/>
      <c r="AC18" s="5"/>
      <c r="AD18" s="5"/>
    </row>
    <row r="19" spans="1:30" s="3" customFormat="1" ht="30" customHeight="1">
      <c r="A19" s="111" t="s">
        <v>143</v>
      </c>
      <c r="B19" s="292">
        <v>5</v>
      </c>
      <c r="C19" s="49">
        <v>0</v>
      </c>
      <c r="D19" s="49">
        <v>0</v>
      </c>
      <c r="E19" s="49">
        <v>0</v>
      </c>
      <c r="F19" s="49">
        <v>2</v>
      </c>
      <c r="G19" s="51">
        <v>3</v>
      </c>
      <c r="H19" s="292">
        <v>9</v>
      </c>
      <c r="I19" s="49">
        <v>0</v>
      </c>
      <c r="J19" s="49">
        <v>0</v>
      </c>
      <c r="K19" s="49">
        <v>0</v>
      </c>
      <c r="L19" s="49">
        <v>0</v>
      </c>
      <c r="M19" s="49">
        <v>9</v>
      </c>
      <c r="N19" s="56">
        <v>5</v>
      </c>
      <c r="O19" s="5"/>
      <c r="P19" s="5"/>
      <c r="Q19" s="5"/>
      <c r="R19" s="14"/>
      <c r="S19" s="5"/>
      <c r="T19" s="5"/>
      <c r="U19" s="13"/>
      <c r="V19" s="5"/>
      <c r="W19" s="5"/>
      <c r="X19" s="5"/>
      <c r="Y19" s="5"/>
      <c r="Z19" s="5"/>
      <c r="AA19" s="5"/>
      <c r="AB19" s="5"/>
      <c r="AC19" s="5"/>
      <c r="AD19" s="5"/>
    </row>
    <row r="20" spans="1:30" s="3" customFormat="1" ht="30" customHeight="1">
      <c r="A20" s="111" t="s">
        <v>144</v>
      </c>
      <c r="B20" s="292">
        <v>8</v>
      </c>
      <c r="C20" s="49">
        <v>0</v>
      </c>
      <c r="D20" s="49">
        <v>0</v>
      </c>
      <c r="E20" s="49">
        <v>1</v>
      </c>
      <c r="F20" s="49">
        <v>2</v>
      </c>
      <c r="G20" s="51">
        <v>5</v>
      </c>
      <c r="H20" s="292">
        <v>11</v>
      </c>
      <c r="I20" s="49">
        <v>0</v>
      </c>
      <c r="J20" s="49">
        <v>0</v>
      </c>
      <c r="K20" s="49">
        <v>0</v>
      </c>
      <c r="L20" s="49">
        <v>0</v>
      </c>
      <c r="M20" s="49">
        <v>11</v>
      </c>
      <c r="N20" s="56">
        <v>3</v>
      </c>
      <c r="O20" s="5"/>
      <c r="P20" s="5"/>
      <c r="Q20" s="5"/>
      <c r="R20" s="14"/>
      <c r="S20" s="5"/>
      <c r="T20" s="5"/>
      <c r="U20" s="13"/>
      <c r="V20" s="5"/>
      <c r="W20" s="5"/>
      <c r="X20" s="5"/>
      <c r="Y20" s="5"/>
      <c r="Z20" s="5"/>
      <c r="AA20" s="5"/>
      <c r="AB20" s="5"/>
      <c r="AC20" s="5"/>
      <c r="AD20" s="5"/>
    </row>
    <row r="21" spans="1:30" s="3" customFormat="1" ht="30" customHeight="1">
      <c r="A21" s="111" t="s">
        <v>145</v>
      </c>
      <c r="B21" s="292">
        <v>20</v>
      </c>
      <c r="C21" s="49">
        <v>0</v>
      </c>
      <c r="D21" s="49">
        <v>0</v>
      </c>
      <c r="E21" s="49">
        <v>0</v>
      </c>
      <c r="F21" s="49">
        <v>6</v>
      </c>
      <c r="G21" s="51">
        <v>14</v>
      </c>
      <c r="H21" s="292">
        <v>24</v>
      </c>
      <c r="I21" s="49">
        <v>0</v>
      </c>
      <c r="J21" s="49">
        <v>0</v>
      </c>
      <c r="K21" s="49">
        <v>0</v>
      </c>
      <c r="L21" s="49">
        <v>0</v>
      </c>
      <c r="M21" s="49">
        <v>24</v>
      </c>
      <c r="N21" s="56">
        <v>12</v>
      </c>
      <c r="O21" s="5"/>
      <c r="P21" s="5"/>
      <c r="Q21" s="5"/>
      <c r="R21" s="14"/>
      <c r="S21" s="5"/>
      <c r="T21" s="5"/>
      <c r="U21" s="13"/>
      <c r="V21" s="5"/>
      <c r="W21" s="5"/>
      <c r="X21" s="5"/>
      <c r="Y21" s="5"/>
      <c r="Z21" s="5"/>
      <c r="AA21" s="5"/>
      <c r="AB21" s="5"/>
      <c r="AC21" s="5"/>
      <c r="AD21" s="5"/>
    </row>
    <row r="22" spans="1:30" s="3" customFormat="1" ht="24.95" customHeight="1">
      <c r="A22" s="290" t="s">
        <v>146</v>
      </c>
      <c r="B22" s="292">
        <v>11</v>
      </c>
      <c r="C22" s="49">
        <v>0</v>
      </c>
      <c r="D22" s="49">
        <v>0</v>
      </c>
      <c r="E22" s="49">
        <v>0</v>
      </c>
      <c r="F22" s="49">
        <v>3</v>
      </c>
      <c r="G22" s="51">
        <v>8</v>
      </c>
      <c r="H22" s="292">
        <v>19</v>
      </c>
      <c r="I22" s="49">
        <v>0</v>
      </c>
      <c r="J22" s="49">
        <v>0</v>
      </c>
      <c r="K22" s="49">
        <v>1</v>
      </c>
      <c r="L22" s="49">
        <v>1</v>
      </c>
      <c r="M22" s="49">
        <v>17</v>
      </c>
      <c r="N22" s="56">
        <v>6</v>
      </c>
      <c r="O22" s="15"/>
      <c r="P22" s="15"/>
      <c r="Q22" s="15"/>
      <c r="R22" s="15"/>
      <c r="S22" s="15"/>
      <c r="T22" s="15"/>
      <c r="U22" s="15"/>
      <c r="V22" s="15"/>
      <c r="W22" s="15"/>
      <c r="X22" s="15"/>
      <c r="Y22" s="15"/>
      <c r="Z22" s="15"/>
      <c r="AA22" s="15"/>
      <c r="AB22" s="15"/>
      <c r="AC22" s="15"/>
      <c r="AD22" s="5"/>
    </row>
    <row r="23" spans="1:30" s="3" customFormat="1" ht="30" customHeight="1">
      <c r="A23" s="111" t="s">
        <v>147</v>
      </c>
      <c r="B23" s="292">
        <v>10</v>
      </c>
      <c r="C23" s="49">
        <v>0</v>
      </c>
      <c r="D23" s="49">
        <v>0</v>
      </c>
      <c r="E23" s="49">
        <v>1</v>
      </c>
      <c r="F23" s="49">
        <v>3</v>
      </c>
      <c r="G23" s="51">
        <v>6</v>
      </c>
      <c r="H23" s="292">
        <v>14</v>
      </c>
      <c r="I23" s="49">
        <v>0</v>
      </c>
      <c r="J23" s="49">
        <v>0</v>
      </c>
      <c r="K23" s="49">
        <v>0</v>
      </c>
      <c r="L23" s="49">
        <v>0</v>
      </c>
      <c r="M23" s="49">
        <v>14</v>
      </c>
      <c r="N23" s="56">
        <v>5</v>
      </c>
      <c r="O23" s="5"/>
      <c r="P23" s="5"/>
      <c r="Q23" s="5"/>
      <c r="R23" s="14"/>
      <c r="S23" s="5"/>
      <c r="T23" s="5"/>
      <c r="U23" s="13"/>
      <c r="V23" s="5"/>
      <c r="W23" s="5"/>
      <c r="X23" s="5"/>
      <c r="Y23" s="5"/>
      <c r="Z23" s="5"/>
      <c r="AA23" s="5"/>
      <c r="AB23" s="5"/>
      <c r="AC23" s="5"/>
      <c r="AD23" s="5"/>
    </row>
    <row r="24" spans="1:30" s="3" customFormat="1" ht="30" customHeight="1">
      <c r="A24" s="111" t="s">
        <v>148</v>
      </c>
      <c r="B24" s="292">
        <v>9</v>
      </c>
      <c r="C24" s="49">
        <v>0</v>
      </c>
      <c r="D24" s="49">
        <v>0</v>
      </c>
      <c r="E24" s="49">
        <v>2</v>
      </c>
      <c r="F24" s="49">
        <v>3</v>
      </c>
      <c r="G24" s="51">
        <v>4</v>
      </c>
      <c r="H24" s="292">
        <v>7</v>
      </c>
      <c r="I24" s="49">
        <v>0</v>
      </c>
      <c r="J24" s="49">
        <v>0</v>
      </c>
      <c r="K24" s="49">
        <v>0</v>
      </c>
      <c r="L24" s="49">
        <v>1</v>
      </c>
      <c r="M24" s="49">
        <v>6</v>
      </c>
      <c r="N24" s="56">
        <v>5</v>
      </c>
      <c r="O24" s="5"/>
      <c r="P24" s="5"/>
      <c r="Q24" s="5"/>
      <c r="R24" s="14"/>
      <c r="S24" s="5"/>
      <c r="T24" s="5"/>
      <c r="U24" s="13"/>
      <c r="V24" s="5"/>
      <c r="W24" s="5"/>
      <c r="X24" s="5"/>
      <c r="Y24" s="5"/>
      <c r="Z24" s="5"/>
      <c r="AA24" s="5"/>
      <c r="AB24" s="5"/>
      <c r="AC24" s="5"/>
      <c r="AD24" s="5"/>
    </row>
    <row r="25" spans="1:30" s="3" customFormat="1" ht="30" customHeight="1">
      <c r="A25" s="111" t="s">
        <v>149</v>
      </c>
      <c r="B25" s="292">
        <v>19</v>
      </c>
      <c r="C25" s="49">
        <v>0</v>
      </c>
      <c r="D25" s="49">
        <v>0</v>
      </c>
      <c r="E25" s="49">
        <v>0</v>
      </c>
      <c r="F25" s="49">
        <v>10</v>
      </c>
      <c r="G25" s="51">
        <v>9</v>
      </c>
      <c r="H25" s="292">
        <v>16</v>
      </c>
      <c r="I25" s="49">
        <v>0</v>
      </c>
      <c r="J25" s="49">
        <v>0</v>
      </c>
      <c r="K25" s="49">
        <v>0</v>
      </c>
      <c r="L25" s="49">
        <v>1</v>
      </c>
      <c r="M25" s="49">
        <v>15</v>
      </c>
      <c r="N25" s="56">
        <v>7</v>
      </c>
      <c r="O25" s="5"/>
      <c r="P25" s="5"/>
      <c r="Q25" s="5"/>
      <c r="R25" s="14"/>
      <c r="S25" s="5"/>
      <c r="T25" s="5"/>
      <c r="U25" s="13"/>
      <c r="V25" s="5"/>
      <c r="W25" s="5"/>
      <c r="X25" s="5"/>
      <c r="Y25" s="5"/>
      <c r="Z25" s="5"/>
      <c r="AA25" s="5"/>
      <c r="AB25" s="5"/>
      <c r="AC25" s="5"/>
      <c r="AD25" s="5"/>
    </row>
    <row r="26" spans="1:30" s="3" customFormat="1" ht="30" customHeight="1">
      <c r="A26" s="111" t="s">
        <v>150</v>
      </c>
      <c r="B26" s="292">
        <v>2</v>
      </c>
      <c r="C26" s="49">
        <v>0</v>
      </c>
      <c r="D26" s="49">
        <v>0</v>
      </c>
      <c r="E26" s="49">
        <v>0</v>
      </c>
      <c r="F26" s="49">
        <v>1</v>
      </c>
      <c r="G26" s="51">
        <v>1</v>
      </c>
      <c r="H26" s="292">
        <v>4</v>
      </c>
      <c r="I26" s="49">
        <v>0</v>
      </c>
      <c r="J26" s="49">
        <v>0</v>
      </c>
      <c r="K26" s="49">
        <v>0</v>
      </c>
      <c r="L26" s="49">
        <v>0</v>
      </c>
      <c r="M26" s="49">
        <v>4</v>
      </c>
      <c r="N26" s="56">
        <v>0</v>
      </c>
      <c r="O26" s="5"/>
      <c r="P26" s="5"/>
      <c r="Q26" s="5"/>
      <c r="R26" s="14"/>
      <c r="S26" s="5"/>
      <c r="T26" s="5"/>
      <c r="U26" s="13"/>
      <c r="V26" s="5"/>
      <c r="W26" s="5"/>
      <c r="X26" s="5"/>
      <c r="Y26" s="5"/>
      <c r="Z26" s="5"/>
      <c r="AA26" s="5"/>
      <c r="AB26" s="5"/>
      <c r="AC26" s="5"/>
      <c r="AD26" s="5"/>
    </row>
    <row r="27" spans="1:30" s="3" customFormat="1" ht="30" customHeight="1">
      <c r="A27" s="111" t="s">
        <v>151</v>
      </c>
      <c r="B27" s="292">
        <v>4</v>
      </c>
      <c r="C27" s="49">
        <v>0</v>
      </c>
      <c r="D27" s="49">
        <v>0</v>
      </c>
      <c r="E27" s="49">
        <v>0</v>
      </c>
      <c r="F27" s="49">
        <v>2</v>
      </c>
      <c r="G27" s="51">
        <v>2</v>
      </c>
      <c r="H27" s="292">
        <v>1</v>
      </c>
      <c r="I27" s="49">
        <v>0</v>
      </c>
      <c r="J27" s="49">
        <v>0</v>
      </c>
      <c r="K27" s="49">
        <v>0</v>
      </c>
      <c r="L27" s="49">
        <v>0</v>
      </c>
      <c r="M27" s="49">
        <v>1</v>
      </c>
      <c r="N27" s="56">
        <v>1</v>
      </c>
      <c r="O27" s="5"/>
      <c r="P27" s="5"/>
      <c r="Q27" s="5"/>
      <c r="R27" s="14"/>
      <c r="S27" s="5"/>
      <c r="T27" s="5"/>
      <c r="U27" s="13"/>
      <c r="V27" s="5"/>
      <c r="W27" s="5"/>
      <c r="X27" s="5"/>
      <c r="Y27" s="5"/>
      <c r="Z27" s="5"/>
      <c r="AA27" s="5"/>
      <c r="AB27" s="5"/>
      <c r="AC27" s="5"/>
      <c r="AD27" s="5"/>
    </row>
    <row r="28" spans="1:30" s="3" customFormat="1" ht="30" customHeight="1">
      <c r="A28" s="111" t="s">
        <v>152</v>
      </c>
      <c r="B28" s="292">
        <v>3</v>
      </c>
      <c r="C28" s="49">
        <v>0</v>
      </c>
      <c r="D28" s="49">
        <v>0</v>
      </c>
      <c r="E28" s="49">
        <v>0</v>
      </c>
      <c r="F28" s="49">
        <v>0</v>
      </c>
      <c r="G28" s="51">
        <v>3</v>
      </c>
      <c r="H28" s="292">
        <v>7</v>
      </c>
      <c r="I28" s="49">
        <v>0</v>
      </c>
      <c r="J28" s="49">
        <v>0</v>
      </c>
      <c r="K28" s="49">
        <v>0</v>
      </c>
      <c r="L28" s="49">
        <v>0</v>
      </c>
      <c r="M28" s="49">
        <v>7</v>
      </c>
      <c r="N28" s="56">
        <v>0</v>
      </c>
      <c r="O28" s="5"/>
      <c r="P28" s="5"/>
      <c r="Q28" s="5"/>
      <c r="R28" s="14"/>
      <c r="S28" s="5"/>
      <c r="T28" s="5"/>
      <c r="U28" s="13"/>
      <c r="V28" s="5"/>
      <c r="W28" s="5"/>
      <c r="X28" s="5"/>
      <c r="Y28" s="5"/>
      <c r="Z28" s="5"/>
      <c r="AA28" s="5"/>
      <c r="AB28" s="5"/>
      <c r="AC28" s="5"/>
      <c r="AD28" s="5"/>
    </row>
    <row r="29" spans="1:30" s="3" customFormat="1" ht="30" customHeight="1">
      <c r="A29" s="111" t="s">
        <v>153</v>
      </c>
      <c r="B29" s="292">
        <v>5</v>
      </c>
      <c r="C29" s="49">
        <v>0</v>
      </c>
      <c r="D29" s="49">
        <v>0</v>
      </c>
      <c r="E29" s="49">
        <v>0</v>
      </c>
      <c r="F29" s="49">
        <v>5</v>
      </c>
      <c r="G29" s="51">
        <v>0</v>
      </c>
      <c r="H29" s="292">
        <v>11</v>
      </c>
      <c r="I29" s="49">
        <v>0</v>
      </c>
      <c r="J29" s="49">
        <v>0</v>
      </c>
      <c r="K29" s="49">
        <v>0</v>
      </c>
      <c r="L29" s="49">
        <v>1</v>
      </c>
      <c r="M29" s="49">
        <v>10</v>
      </c>
      <c r="N29" s="56">
        <v>2</v>
      </c>
      <c r="O29" s="5"/>
      <c r="P29" s="5"/>
      <c r="Q29" s="5"/>
      <c r="R29" s="14"/>
      <c r="S29" s="5"/>
      <c r="T29" s="5"/>
      <c r="U29" s="13"/>
      <c r="V29" s="5"/>
      <c r="W29" s="5"/>
      <c r="X29" s="5"/>
      <c r="Y29" s="5"/>
      <c r="Z29" s="5"/>
      <c r="AA29" s="5"/>
      <c r="AB29" s="5"/>
      <c r="AC29" s="5"/>
      <c r="AD29" s="5"/>
    </row>
    <row r="30" spans="1:30" s="3" customFormat="1" ht="30" customHeight="1">
      <c r="A30" s="111" t="s">
        <v>154</v>
      </c>
      <c r="B30" s="292">
        <f>SUM(C30:G30)</f>
        <v>0</v>
      </c>
      <c r="C30" s="49">
        <v>0</v>
      </c>
      <c r="D30" s="49">
        <v>0</v>
      </c>
      <c r="E30" s="49">
        <v>0</v>
      </c>
      <c r="F30" s="49">
        <v>0</v>
      </c>
      <c r="G30" s="51">
        <v>0</v>
      </c>
      <c r="H30" s="292">
        <v>2</v>
      </c>
      <c r="I30" s="49">
        <v>0</v>
      </c>
      <c r="J30" s="49">
        <v>0</v>
      </c>
      <c r="K30" s="49">
        <v>0</v>
      </c>
      <c r="L30" s="49">
        <v>0</v>
      </c>
      <c r="M30" s="49">
        <v>2</v>
      </c>
      <c r="N30" s="56">
        <v>0</v>
      </c>
      <c r="O30" s="5"/>
      <c r="P30" s="5"/>
      <c r="Q30" s="5"/>
      <c r="R30" s="14"/>
      <c r="S30" s="5"/>
      <c r="T30" s="5"/>
      <c r="U30" s="13"/>
      <c r="V30" s="5"/>
      <c r="W30" s="5"/>
      <c r="X30" s="5"/>
      <c r="Y30" s="5"/>
      <c r="Z30" s="5"/>
      <c r="AA30" s="5"/>
      <c r="AB30" s="5"/>
      <c r="AC30" s="5"/>
      <c r="AD30" s="5"/>
    </row>
    <row r="31" spans="1:30" s="3" customFormat="1" ht="30" customHeight="1">
      <c r="A31" s="111" t="s">
        <v>155</v>
      </c>
      <c r="B31" s="292">
        <v>57</v>
      </c>
      <c r="C31" s="49">
        <v>0</v>
      </c>
      <c r="D31" s="49">
        <v>0</v>
      </c>
      <c r="E31" s="49">
        <v>1</v>
      </c>
      <c r="F31" s="49">
        <v>21</v>
      </c>
      <c r="G31" s="51">
        <v>35</v>
      </c>
      <c r="H31" s="292">
        <v>63</v>
      </c>
      <c r="I31" s="49">
        <v>0</v>
      </c>
      <c r="J31" s="49">
        <v>0</v>
      </c>
      <c r="K31" s="49">
        <v>3</v>
      </c>
      <c r="L31" s="49">
        <v>5</v>
      </c>
      <c r="M31" s="49">
        <v>55</v>
      </c>
      <c r="N31" s="56">
        <v>1</v>
      </c>
      <c r="O31" s="5"/>
      <c r="P31" s="5"/>
      <c r="Q31" s="5"/>
      <c r="R31" s="14"/>
      <c r="S31" s="5"/>
      <c r="T31" s="5"/>
      <c r="U31" s="13"/>
      <c r="V31" s="5"/>
      <c r="W31" s="5"/>
      <c r="X31" s="5"/>
      <c r="Y31" s="5"/>
      <c r="Z31" s="5"/>
      <c r="AA31" s="5"/>
      <c r="AB31" s="5"/>
      <c r="AC31" s="5"/>
      <c r="AD31" s="5"/>
    </row>
    <row r="32" spans="1:30" s="3" customFormat="1" ht="24.95" customHeight="1">
      <c r="A32" s="291" t="s">
        <v>156</v>
      </c>
      <c r="B32" s="294">
        <v>4</v>
      </c>
      <c r="C32" s="54">
        <v>0</v>
      </c>
      <c r="D32" s="54">
        <v>0</v>
      </c>
      <c r="E32" s="54">
        <v>0</v>
      </c>
      <c r="F32" s="54">
        <v>1</v>
      </c>
      <c r="G32" s="55">
        <v>3</v>
      </c>
      <c r="H32" s="294">
        <v>10</v>
      </c>
      <c r="I32" s="54">
        <v>0</v>
      </c>
      <c r="J32" s="54">
        <v>0</v>
      </c>
      <c r="K32" s="54">
        <v>0</v>
      </c>
      <c r="L32" s="54">
        <v>0</v>
      </c>
      <c r="M32" s="54">
        <v>10</v>
      </c>
      <c r="N32" s="58">
        <v>1</v>
      </c>
      <c r="O32" s="15"/>
      <c r="P32" s="15"/>
      <c r="Q32" s="15"/>
      <c r="R32" s="15"/>
      <c r="S32" s="15"/>
      <c r="T32" s="15"/>
      <c r="U32" s="15"/>
      <c r="V32" s="15"/>
      <c r="W32" s="15"/>
      <c r="X32" s="15"/>
      <c r="Y32" s="15"/>
      <c r="Z32" s="15"/>
      <c r="AA32" s="15"/>
      <c r="AB32" s="15"/>
      <c r="AC32" s="15"/>
      <c r="AD32" s="5"/>
    </row>
    <row r="33" spans="1:30" s="1" customFormat="1" ht="16.5" customHeight="1">
      <c r="A33" s="61" t="s">
        <v>157</v>
      </c>
      <c r="B33" s="22"/>
      <c r="C33" s="22"/>
      <c r="D33" s="22"/>
      <c r="E33" s="22"/>
      <c r="F33" s="22"/>
      <c r="G33" s="22"/>
      <c r="H33" s="22"/>
      <c r="I33" s="22"/>
      <c r="J33" s="22"/>
      <c r="L33" s="15"/>
      <c r="M33" s="15"/>
      <c r="N33" s="62" t="s">
        <v>160</v>
      </c>
      <c r="O33" s="63"/>
      <c r="P33" s="6"/>
      <c r="Q33" s="63"/>
      <c r="S33" s="63"/>
      <c r="T33" s="63"/>
      <c r="U33" s="63"/>
      <c r="V33" s="63"/>
      <c r="W33" s="63"/>
      <c r="X33" s="63"/>
      <c r="Y33" s="63"/>
      <c r="Z33" s="63"/>
      <c r="AA33" s="63"/>
      <c r="AB33" s="63"/>
      <c r="AC33" s="63"/>
      <c r="AD33" s="6"/>
    </row>
  </sheetData>
  <mergeCells count="7">
    <mergeCell ref="A1:N1"/>
    <mergeCell ref="N4:N5"/>
    <mergeCell ref="H4:M4"/>
    <mergeCell ref="A4:A5"/>
    <mergeCell ref="B4:G4"/>
    <mergeCell ref="A3:G3"/>
    <mergeCell ref="A2:N2"/>
  </mergeCells>
  <phoneticPr fontId="4" type="noConversion"/>
  <printOptions horizontalCentered="1"/>
  <pageMargins left="0.78740157480314965" right="0.78740157480314965" top="0.98425196850393704" bottom="0.98425196850393704" header="0" footer="0.59055118110236227"/>
  <pageSetup paperSize="9" scale="90" firstPageNumber="163" pageOrder="overThenDown" orientation="landscape"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38"/>
  <sheetViews>
    <sheetView view="pageBreakPreview" zoomScaleNormal="100" zoomScaleSheetLayoutView="100" workbookViewId="0">
      <selection activeCell="J12" sqref="J12"/>
    </sheetView>
  </sheetViews>
  <sheetFormatPr defaultColWidth="8.88671875" defaultRowHeight="13.5"/>
  <cols>
    <col min="1" max="1" width="7.77734375" style="3" customWidth="1"/>
    <col min="2" max="13" width="9.77734375" style="3" customWidth="1"/>
    <col min="14" max="29" width="5.77734375" style="3" customWidth="1"/>
    <col min="30" max="16384" width="8.88671875" style="3"/>
  </cols>
  <sheetData>
    <row r="1" spans="1:30" s="64" customFormat="1" ht="16.5" customHeight="1">
      <c r="A1" s="65" t="s">
        <v>49</v>
      </c>
      <c r="B1" s="65"/>
      <c r="C1" s="65"/>
      <c r="D1" s="65"/>
      <c r="E1" s="65"/>
      <c r="F1" s="65"/>
      <c r="G1" s="65"/>
      <c r="H1" s="65"/>
      <c r="I1" s="65"/>
      <c r="J1" s="65"/>
      <c r="K1" s="65"/>
      <c r="L1" s="65"/>
      <c r="M1" s="65"/>
      <c r="N1" s="65"/>
    </row>
    <row r="2" spans="1:30" s="29" customFormat="1" ht="39.950000000000003" customHeight="1">
      <c r="A2" s="177" t="s">
        <v>51</v>
      </c>
      <c r="B2" s="177"/>
      <c r="C2" s="177"/>
      <c r="D2" s="177"/>
      <c r="E2" s="177"/>
      <c r="F2" s="177"/>
      <c r="G2" s="177"/>
      <c r="H2" s="177"/>
      <c r="I2" s="177"/>
      <c r="J2" s="177"/>
      <c r="K2" s="177"/>
      <c r="L2" s="177"/>
      <c r="M2" s="177"/>
      <c r="N2" s="28"/>
      <c r="O2" s="28"/>
      <c r="P2" s="28"/>
      <c r="Q2" s="28"/>
      <c r="R2" s="28"/>
      <c r="S2" s="28"/>
      <c r="T2" s="28"/>
      <c r="U2" s="28"/>
      <c r="V2" s="28"/>
      <c r="W2" s="28"/>
      <c r="X2" s="28"/>
      <c r="Y2" s="28"/>
      <c r="Z2" s="28"/>
      <c r="AA2" s="28"/>
      <c r="AB2" s="28"/>
      <c r="AC2" s="28"/>
      <c r="AD2" s="28"/>
    </row>
    <row r="3" spans="1:30" s="11" customFormat="1" ht="15" customHeight="1">
      <c r="A3" s="178" t="s">
        <v>31</v>
      </c>
      <c r="B3" s="178"/>
      <c r="C3" s="178"/>
      <c r="D3" s="178"/>
      <c r="E3" s="178"/>
      <c r="F3" s="178"/>
      <c r="G3" s="178"/>
      <c r="H3" s="1"/>
      <c r="I3" s="66"/>
      <c r="J3" s="66"/>
      <c r="K3" s="66"/>
      <c r="L3" s="66"/>
      <c r="M3" s="67" t="s">
        <v>52</v>
      </c>
      <c r="N3" s="15"/>
      <c r="O3" s="15"/>
      <c r="P3" s="12"/>
      <c r="Q3" s="12"/>
      <c r="R3" s="12"/>
      <c r="S3" s="12"/>
      <c r="T3" s="12"/>
      <c r="U3" s="12"/>
      <c r="V3" s="12"/>
      <c r="W3" s="12"/>
      <c r="X3" s="12"/>
      <c r="Y3" s="12"/>
      <c r="Z3" s="12"/>
      <c r="AA3" s="12"/>
      <c r="AB3" s="12"/>
      <c r="AC3" s="16"/>
    </row>
    <row r="4" spans="1:30" ht="24.95" customHeight="1">
      <c r="A4" s="179" t="s">
        <v>158</v>
      </c>
      <c r="B4" s="181" t="s">
        <v>161</v>
      </c>
      <c r="C4" s="183" t="s">
        <v>162</v>
      </c>
      <c r="D4" s="183" t="s">
        <v>163</v>
      </c>
      <c r="E4" s="185" t="s">
        <v>328</v>
      </c>
      <c r="F4" s="186"/>
      <c r="G4" s="186"/>
      <c r="H4" s="186"/>
      <c r="I4" s="186"/>
      <c r="J4" s="186"/>
      <c r="K4" s="186"/>
      <c r="L4" s="187"/>
      <c r="M4" s="188" t="s">
        <v>47</v>
      </c>
      <c r="N4" s="17"/>
      <c r="O4" s="17"/>
      <c r="P4" s="17"/>
      <c r="Q4" s="17"/>
      <c r="R4" s="17"/>
      <c r="S4" s="17"/>
      <c r="T4" s="17"/>
      <c r="U4" s="17"/>
      <c r="V4" s="17"/>
      <c r="W4" s="17"/>
      <c r="X4" s="17"/>
      <c r="Y4" s="5"/>
      <c r="Z4" s="5"/>
      <c r="AA4" s="5"/>
      <c r="AB4" s="5"/>
      <c r="AC4" s="5"/>
    </row>
    <row r="5" spans="1:30" s="19" customFormat="1" ht="50.1" customHeight="1" thickBot="1">
      <c r="A5" s="180"/>
      <c r="B5" s="182"/>
      <c r="C5" s="184"/>
      <c r="D5" s="184"/>
      <c r="E5" s="45" t="s">
        <v>0</v>
      </c>
      <c r="F5" s="45" t="s">
        <v>58</v>
      </c>
      <c r="G5" s="45" t="s">
        <v>32</v>
      </c>
      <c r="H5" s="45" t="s">
        <v>59</v>
      </c>
      <c r="I5" s="45" t="s">
        <v>60</v>
      </c>
      <c r="J5" s="45" t="s">
        <v>33</v>
      </c>
      <c r="K5" s="45" t="s">
        <v>34</v>
      </c>
      <c r="L5" s="44" t="s">
        <v>1</v>
      </c>
      <c r="M5" s="189"/>
      <c r="N5" s="15"/>
      <c r="O5" s="15"/>
      <c r="P5" s="7"/>
      <c r="Q5" s="7"/>
      <c r="R5" s="7"/>
      <c r="S5" s="14"/>
      <c r="T5" s="7"/>
      <c r="U5" s="7"/>
      <c r="V5" s="7"/>
      <c r="W5" s="7"/>
      <c r="X5" s="7"/>
      <c r="Y5" s="18"/>
      <c r="Z5" s="7"/>
      <c r="AA5" s="7"/>
      <c r="AB5" s="7"/>
      <c r="AC5" s="7"/>
    </row>
    <row r="6" spans="1:30" s="19" customFormat="1" ht="27" hidden="1" customHeight="1" thickTop="1">
      <c r="A6" s="160">
        <v>2015</v>
      </c>
      <c r="B6" s="68">
        <v>0</v>
      </c>
      <c r="C6" s="68">
        <v>0</v>
      </c>
      <c r="D6" s="68">
        <v>16</v>
      </c>
      <c r="E6" s="43">
        <v>5</v>
      </c>
      <c r="F6" s="43">
        <v>8</v>
      </c>
      <c r="G6" s="43">
        <v>2</v>
      </c>
      <c r="H6" s="43">
        <v>1</v>
      </c>
      <c r="I6" s="43">
        <v>0</v>
      </c>
      <c r="J6" s="43">
        <v>0</v>
      </c>
      <c r="K6" s="43">
        <v>0</v>
      </c>
      <c r="L6" s="68">
        <v>0</v>
      </c>
      <c r="M6" s="112">
        <v>3</v>
      </c>
      <c r="N6" s="15"/>
      <c r="O6" s="15"/>
      <c r="P6" s="7"/>
      <c r="Q6" s="7"/>
      <c r="R6" s="7"/>
      <c r="S6" s="14"/>
      <c r="T6" s="7"/>
      <c r="U6" s="7"/>
      <c r="V6" s="7"/>
      <c r="W6" s="7"/>
      <c r="X6" s="7"/>
      <c r="Y6" s="18"/>
      <c r="Z6" s="7"/>
      <c r="AA6" s="7"/>
      <c r="AB6" s="7"/>
      <c r="AC6" s="7"/>
    </row>
    <row r="7" spans="1:30" s="19" customFormat="1" ht="27" hidden="1" customHeight="1">
      <c r="A7" s="160">
        <v>2016</v>
      </c>
      <c r="B7" s="69">
        <v>522</v>
      </c>
      <c r="C7" s="69">
        <v>219</v>
      </c>
      <c r="D7" s="69">
        <v>22</v>
      </c>
      <c r="E7" s="43">
        <v>15</v>
      </c>
      <c r="F7" s="43">
        <v>2</v>
      </c>
      <c r="G7" s="43">
        <v>2</v>
      </c>
      <c r="H7" s="43">
        <v>2</v>
      </c>
      <c r="I7" s="43">
        <v>0</v>
      </c>
      <c r="J7" s="43">
        <v>0</v>
      </c>
      <c r="K7" s="43">
        <v>0</v>
      </c>
      <c r="L7" s="69">
        <v>1</v>
      </c>
      <c r="M7" s="112">
        <v>4</v>
      </c>
      <c r="N7" s="15"/>
      <c r="O7" s="15"/>
      <c r="P7" s="7"/>
      <c r="Q7" s="7"/>
      <c r="R7" s="7"/>
      <c r="S7" s="14"/>
      <c r="T7" s="7"/>
      <c r="U7" s="7"/>
      <c r="V7" s="7"/>
      <c r="W7" s="7"/>
      <c r="X7" s="7"/>
      <c r="Y7" s="18"/>
      <c r="Z7" s="7"/>
      <c r="AA7" s="7"/>
      <c r="AB7" s="7"/>
      <c r="AC7" s="7"/>
    </row>
    <row r="8" spans="1:30" s="19" customFormat="1" ht="27" hidden="1" customHeight="1">
      <c r="A8" s="160">
        <v>2017</v>
      </c>
      <c r="B8" s="69">
        <v>579</v>
      </c>
      <c r="C8" s="69">
        <v>175</v>
      </c>
      <c r="D8" s="69">
        <v>17</v>
      </c>
      <c r="E8" s="43">
        <v>7</v>
      </c>
      <c r="F8" s="43">
        <v>6</v>
      </c>
      <c r="G8" s="43">
        <v>0</v>
      </c>
      <c r="H8" s="43">
        <v>1</v>
      </c>
      <c r="I8" s="43">
        <v>0</v>
      </c>
      <c r="J8" s="43">
        <v>1</v>
      </c>
      <c r="K8" s="43">
        <v>0</v>
      </c>
      <c r="L8" s="69">
        <v>2</v>
      </c>
      <c r="M8" s="112">
        <v>4</v>
      </c>
      <c r="N8" s="15"/>
      <c r="O8" s="15"/>
      <c r="P8" s="7"/>
      <c r="Q8" s="7"/>
      <c r="R8" s="7"/>
      <c r="S8" s="14"/>
      <c r="T8" s="7"/>
      <c r="U8" s="7"/>
      <c r="V8" s="7"/>
      <c r="W8" s="7"/>
      <c r="X8" s="7"/>
      <c r="Y8" s="18"/>
      <c r="Z8" s="7"/>
      <c r="AA8" s="7"/>
      <c r="AB8" s="7"/>
      <c r="AC8" s="7"/>
    </row>
    <row r="9" spans="1:30" s="19" customFormat="1" ht="27" customHeight="1" thickTop="1">
      <c r="A9" s="160">
        <v>2018</v>
      </c>
      <c r="B9" s="295">
        <v>575</v>
      </c>
      <c r="C9" s="295">
        <v>110</v>
      </c>
      <c r="D9" s="299">
        <v>24</v>
      </c>
      <c r="E9" s="295">
        <v>11</v>
      </c>
      <c r="F9" s="295">
        <v>3</v>
      </c>
      <c r="G9" s="295">
        <v>0</v>
      </c>
      <c r="H9" s="295">
        <v>1</v>
      </c>
      <c r="I9" s="295">
        <v>0</v>
      </c>
      <c r="J9" s="295">
        <v>0</v>
      </c>
      <c r="K9" s="295">
        <v>0</v>
      </c>
      <c r="L9" s="299">
        <v>9</v>
      </c>
      <c r="M9" s="112">
        <v>8</v>
      </c>
      <c r="N9" s="15"/>
      <c r="O9" s="15"/>
      <c r="P9" s="7"/>
      <c r="Q9" s="7"/>
      <c r="R9" s="7"/>
      <c r="S9" s="14"/>
      <c r="T9" s="7"/>
      <c r="U9" s="7"/>
      <c r="V9" s="7"/>
      <c r="W9" s="7"/>
      <c r="X9" s="7"/>
      <c r="Y9" s="18"/>
      <c r="Z9" s="7"/>
      <c r="AA9" s="7"/>
      <c r="AB9" s="7"/>
      <c r="AC9" s="7"/>
    </row>
    <row r="10" spans="1:30" s="19" customFormat="1" ht="27" customHeight="1">
      <c r="A10" s="160">
        <v>2019</v>
      </c>
      <c r="B10" s="295">
        <v>597</v>
      </c>
      <c r="C10" s="295">
        <v>212</v>
      </c>
      <c r="D10" s="299">
        <v>49</v>
      </c>
      <c r="E10" s="295">
        <v>9</v>
      </c>
      <c r="F10" s="295">
        <v>0</v>
      </c>
      <c r="G10" s="295">
        <v>2</v>
      </c>
      <c r="H10" s="295">
        <v>0</v>
      </c>
      <c r="I10" s="295">
        <v>0</v>
      </c>
      <c r="J10" s="295">
        <v>1</v>
      </c>
      <c r="K10" s="295">
        <v>0</v>
      </c>
      <c r="L10" s="299">
        <v>37</v>
      </c>
      <c r="M10" s="112">
        <v>3</v>
      </c>
      <c r="N10" s="15"/>
      <c r="O10" s="15"/>
      <c r="P10" s="7"/>
      <c r="Q10" s="7"/>
      <c r="R10" s="7"/>
      <c r="S10" s="14"/>
      <c r="T10" s="7"/>
      <c r="U10" s="7"/>
      <c r="V10" s="7"/>
      <c r="W10" s="7"/>
      <c r="X10" s="7"/>
      <c r="Y10" s="18"/>
      <c r="Z10" s="7"/>
      <c r="AA10" s="7"/>
      <c r="AB10" s="7"/>
      <c r="AC10" s="7"/>
    </row>
    <row r="11" spans="1:30" s="19" customFormat="1" ht="27" customHeight="1">
      <c r="A11" s="160">
        <v>2020</v>
      </c>
      <c r="B11" s="295">
        <v>591</v>
      </c>
      <c r="C11" s="295">
        <v>276</v>
      </c>
      <c r="D11" s="299">
        <v>43</v>
      </c>
      <c r="E11" s="295">
        <v>17</v>
      </c>
      <c r="F11" s="295">
        <v>13</v>
      </c>
      <c r="G11" s="295">
        <v>0</v>
      </c>
      <c r="H11" s="295">
        <v>2</v>
      </c>
      <c r="I11" s="295">
        <v>0</v>
      </c>
      <c r="J11" s="295">
        <v>1</v>
      </c>
      <c r="K11" s="295">
        <v>1</v>
      </c>
      <c r="L11" s="299">
        <v>7</v>
      </c>
      <c r="M11" s="112">
        <v>2</v>
      </c>
      <c r="N11" s="15"/>
      <c r="O11" s="15"/>
      <c r="P11" s="7"/>
      <c r="Q11" s="7"/>
      <c r="R11" s="7"/>
      <c r="S11" s="14"/>
      <c r="T11" s="7"/>
      <c r="U11" s="7"/>
      <c r="V11" s="7"/>
      <c r="W11" s="7"/>
      <c r="X11" s="7"/>
      <c r="Y11" s="18"/>
      <c r="Z11" s="7"/>
      <c r="AA11" s="7"/>
      <c r="AB11" s="7"/>
      <c r="AC11" s="7"/>
    </row>
    <row r="12" spans="1:30" s="19" customFormat="1" ht="27" customHeight="1">
      <c r="A12" s="160">
        <v>2021</v>
      </c>
      <c r="B12" s="295">
        <v>242</v>
      </c>
      <c r="C12" s="295">
        <v>242</v>
      </c>
      <c r="D12" s="299">
        <v>39</v>
      </c>
      <c r="E12" s="295">
        <v>26</v>
      </c>
      <c r="F12" s="295">
        <v>5</v>
      </c>
      <c r="G12" s="295">
        <v>1</v>
      </c>
      <c r="H12" s="295">
        <v>3</v>
      </c>
      <c r="I12" s="295">
        <v>0</v>
      </c>
      <c r="J12" s="295">
        <v>0</v>
      </c>
      <c r="K12" s="295">
        <v>0</v>
      </c>
      <c r="L12" s="299">
        <v>5</v>
      </c>
      <c r="M12" s="112">
        <v>3</v>
      </c>
      <c r="N12" s="15"/>
      <c r="O12" s="15"/>
      <c r="P12" s="7"/>
      <c r="Q12" s="7"/>
      <c r="R12" s="7"/>
      <c r="S12" s="14"/>
      <c r="T12" s="7"/>
      <c r="U12" s="7"/>
      <c r="V12" s="7"/>
      <c r="W12" s="7"/>
      <c r="X12" s="7"/>
      <c r="Y12" s="18"/>
      <c r="Z12" s="7"/>
      <c r="AA12" s="7"/>
      <c r="AB12" s="7"/>
      <c r="AC12" s="7"/>
    </row>
    <row r="13" spans="1:30" s="19" customFormat="1" ht="27" customHeight="1">
      <c r="A13" s="286">
        <v>2022</v>
      </c>
      <c r="B13" s="293">
        <v>254</v>
      </c>
      <c r="C13" s="293">
        <v>254</v>
      </c>
      <c r="D13" s="300">
        <v>27</v>
      </c>
      <c r="E13" s="293">
        <v>9</v>
      </c>
      <c r="F13" s="293">
        <v>5</v>
      </c>
      <c r="G13" s="293">
        <v>1</v>
      </c>
      <c r="H13" s="293">
        <v>2</v>
      </c>
      <c r="I13" s="293" t="s">
        <v>136</v>
      </c>
      <c r="J13" s="293" t="s">
        <v>136</v>
      </c>
      <c r="K13" s="293" t="s">
        <v>136</v>
      </c>
      <c r="L13" s="300">
        <v>10</v>
      </c>
      <c r="M13" s="53">
        <v>2</v>
      </c>
      <c r="N13" s="15"/>
      <c r="O13" s="15"/>
      <c r="P13" s="7"/>
      <c r="Q13" s="7"/>
      <c r="R13" s="7"/>
      <c r="S13" s="14"/>
      <c r="T13" s="7"/>
      <c r="U13" s="7"/>
      <c r="V13" s="7"/>
      <c r="W13" s="7"/>
      <c r="X13" s="7"/>
      <c r="Y13" s="18"/>
      <c r="Z13" s="7"/>
      <c r="AA13" s="7"/>
      <c r="AB13" s="7"/>
      <c r="AC13" s="7"/>
    </row>
    <row r="14" spans="1:30" s="19" customFormat="1" ht="27" customHeight="1">
      <c r="A14" s="160" t="s">
        <v>137</v>
      </c>
      <c r="B14" s="295">
        <v>27</v>
      </c>
      <c r="C14" s="295">
        <v>27</v>
      </c>
      <c r="D14" s="299">
        <v>1</v>
      </c>
      <c r="E14" s="295">
        <v>0</v>
      </c>
      <c r="F14" s="295">
        <v>0</v>
      </c>
      <c r="G14" s="295">
        <v>0</v>
      </c>
      <c r="H14" s="295">
        <v>0</v>
      </c>
      <c r="I14" s="295">
        <v>0</v>
      </c>
      <c r="J14" s="295">
        <v>0</v>
      </c>
      <c r="K14" s="295">
        <v>0</v>
      </c>
      <c r="L14" s="299">
        <v>1</v>
      </c>
      <c r="M14" s="112">
        <v>0</v>
      </c>
      <c r="N14" s="15"/>
      <c r="O14" s="15"/>
      <c r="P14" s="7"/>
      <c r="Q14" s="7"/>
      <c r="R14" s="7"/>
      <c r="S14" s="14"/>
      <c r="T14" s="7"/>
      <c r="U14" s="7"/>
      <c r="V14" s="7"/>
      <c r="W14" s="7"/>
      <c r="X14" s="7"/>
      <c r="Y14" s="18"/>
      <c r="Z14" s="7"/>
      <c r="AA14" s="7"/>
      <c r="AB14" s="7"/>
      <c r="AC14" s="7"/>
    </row>
    <row r="15" spans="1:30" s="19" customFormat="1" ht="27" customHeight="1">
      <c r="A15" s="160" t="s">
        <v>138</v>
      </c>
      <c r="B15" s="295">
        <v>8</v>
      </c>
      <c r="C15" s="295">
        <v>8</v>
      </c>
      <c r="D15" s="299">
        <v>0</v>
      </c>
      <c r="E15" s="295">
        <v>0</v>
      </c>
      <c r="F15" s="295">
        <v>0</v>
      </c>
      <c r="G15" s="295">
        <v>0</v>
      </c>
      <c r="H15" s="295">
        <v>0</v>
      </c>
      <c r="I15" s="295">
        <v>0</v>
      </c>
      <c r="J15" s="295">
        <v>0</v>
      </c>
      <c r="K15" s="295">
        <v>0</v>
      </c>
      <c r="L15" s="299">
        <v>0</v>
      </c>
      <c r="M15" s="112">
        <v>0</v>
      </c>
      <c r="N15" s="15"/>
      <c r="O15" s="15"/>
      <c r="P15" s="7"/>
      <c r="Q15" s="7"/>
      <c r="R15" s="7"/>
      <c r="S15" s="14"/>
      <c r="T15" s="7"/>
      <c r="U15" s="7"/>
      <c r="V15" s="7"/>
      <c r="W15" s="7"/>
      <c r="X15" s="7"/>
      <c r="Y15" s="18"/>
      <c r="Z15" s="7"/>
      <c r="AA15" s="7"/>
      <c r="AB15" s="7"/>
      <c r="AC15" s="7"/>
    </row>
    <row r="16" spans="1:30" s="19" customFormat="1" ht="27" customHeight="1">
      <c r="A16" s="160" t="s">
        <v>139</v>
      </c>
      <c r="B16" s="295">
        <v>32</v>
      </c>
      <c r="C16" s="295">
        <v>32</v>
      </c>
      <c r="D16" s="299">
        <v>5</v>
      </c>
      <c r="E16" s="295">
        <v>2</v>
      </c>
      <c r="F16" s="295">
        <v>0</v>
      </c>
      <c r="G16" s="295">
        <v>0</v>
      </c>
      <c r="H16" s="295">
        <v>1</v>
      </c>
      <c r="I16" s="295">
        <v>0</v>
      </c>
      <c r="J16" s="295">
        <v>0</v>
      </c>
      <c r="K16" s="295">
        <v>0</v>
      </c>
      <c r="L16" s="299">
        <v>2</v>
      </c>
      <c r="M16" s="112">
        <v>1</v>
      </c>
      <c r="N16" s="15"/>
      <c r="O16" s="15"/>
      <c r="P16" s="7"/>
      <c r="Q16" s="7"/>
      <c r="R16" s="7"/>
      <c r="S16" s="14"/>
      <c r="T16" s="7"/>
      <c r="U16" s="7"/>
      <c r="V16" s="7"/>
      <c r="W16" s="7"/>
      <c r="X16" s="7"/>
      <c r="Y16" s="18"/>
      <c r="Z16" s="7"/>
      <c r="AA16" s="7"/>
      <c r="AB16" s="7"/>
      <c r="AC16" s="7"/>
    </row>
    <row r="17" spans="1:29" s="19" customFormat="1" ht="27" customHeight="1">
      <c r="A17" s="160" t="s">
        <v>140</v>
      </c>
      <c r="B17" s="295">
        <v>4</v>
      </c>
      <c r="C17" s="295">
        <v>4</v>
      </c>
      <c r="D17" s="299">
        <v>1</v>
      </c>
      <c r="E17" s="295">
        <v>1</v>
      </c>
      <c r="F17" s="295">
        <v>0</v>
      </c>
      <c r="G17" s="295">
        <v>0</v>
      </c>
      <c r="H17" s="295">
        <v>0</v>
      </c>
      <c r="I17" s="295">
        <v>0</v>
      </c>
      <c r="J17" s="295">
        <v>0</v>
      </c>
      <c r="K17" s="295">
        <v>0</v>
      </c>
      <c r="L17" s="299">
        <v>0</v>
      </c>
      <c r="M17" s="112">
        <v>0</v>
      </c>
      <c r="N17" s="15"/>
      <c r="O17" s="15"/>
      <c r="P17" s="7"/>
      <c r="Q17" s="7"/>
      <c r="R17" s="7"/>
      <c r="S17" s="14"/>
      <c r="T17" s="7"/>
      <c r="U17" s="7"/>
      <c r="V17" s="7"/>
      <c r="W17" s="7"/>
      <c r="X17" s="7"/>
      <c r="Y17" s="18"/>
      <c r="Z17" s="7"/>
      <c r="AA17" s="7"/>
      <c r="AB17" s="7"/>
      <c r="AC17" s="7"/>
    </row>
    <row r="18" spans="1:29" ht="27" customHeight="1">
      <c r="A18" s="101" t="s">
        <v>141</v>
      </c>
      <c r="B18" s="296">
        <v>4</v>
      </c>
      <c r="C18" s="296">
        <v>4</v>
      </c>
      <c r="D18" s="301">
        <v>0</v>
      </c>
      <c r="E18" s="296">
        <v>0</v>
      </c>
      <c r="F18" s="296">
        <v>0</v>
      </c>
      <c r="G18" s="296">
        <v>0</v>
      </c>
      <c r="H18" s="296">
        <v>0</v>
      </c>
      <c r="I18" s="296">
        <v>0</v>
      </c>
      <c r="J18" s="296">
        <v>0</v>
      </c>
      <c r="K18" s="296">
        <v>0</v>
      </c>
      <c r="L18" s="301">
        <v>0</v>
      </c>
      <c r="M18" s="287">
        <v>0</v>
      </c>
      <c r="N18" s="15"/>
      <c r="O18" s="15"/>
      <c r="P18" s="15"/>
      <c r="Q18" s="15"/>
      <c r="R18" s="15"/>
      <c r="S18" s="15"/>
      <c r="T18" s="15"/>
      <c r="U18" s="15"/>
      <c r="V18" s="15"/>
      <c r="W18" s="15"/>
      <c r="X18" s="15"/>
      <c r="Y18" s="15"/>
      <c r="Z18" s="15"/>
      <c r="AA18" s="15"/>
      <c r="AB18" s="15"/>
      <c r="AC18" s="15"/>
    </row>
    <row r="19" spans="1:29" s="19" customFormat="1" ht="27" customHeight="1">
      <c r="A19" s="160" t="s">
        <v>142</v>
      </c>
      <c r="B19" s="295">
        <v>4</v>
      </c>
      <c r="C19" s="295">
        <v>4</v>
      </c>
      <c r="D19" s="299">
        <v>1</v>
      </c>
      <c r="E19" s="295">
        <v>0</v>
      </c>
      <c r="F19" s="295">
        <v>1</v>
      </c>
      <c r="G19" s="295">
        <v>0</v>
      </c>
      <c r="H19" s="295">
        <v>0</v>
      </c>
      <c r="I19" s="295">
        <v>0</v>
      </c>
      <c r="J19" s="295">
        <v>0</v>
      </c>
      <c r="K19" s="295">
        <v>0</v>
      </c>
      <c r="L19" s="299">
        <v>0</v>
      </c>
      <c r="M19" s="112">
        <v>0</v>
      </c>
      <c r="N19" s="15"/>
      <c r="O19" s="15"/>
      <c r="P19" s="7"/>
      <c r="Q19" s="7"/>
      <c r="R19" s="7"/>
      <c r="S19" s="14"/>
      <c r="T19" s="7"/>
      <c r="U19" s="7"/>
      <c r="V19" s="7"/>
      <c r="W19" s="7"/>
      <c r="X19" s="7"/>
      <c r="Y19" s="18"/>
      <c r="Z19" s="7"/>
      <c r="AA19" s="7"/>
      <c r="AB19" s="7"/>
      <c r="AC19" s="7"/>
    </row>
    <row r="20" spans="1:29" s="19" customFormat="1" ht="27" customHeight="1">
      <c r="A20" s="160" t="s">
        <v>143</v>
      </c>
      <c r="B20" s="295">
        <v>7</v>
      </c>
      <c r="C20" s="295">
        <v>7</v>
      </c>
      <c r="D20" s="299">
        <v>0</v>
      </c>
      <c r="E20" s="295">
        <v>0</v>
      </c>
      <c r="F20" s="295">
        <v>0</v>
      </c>
      <c r="G20" s="295">
        <v>0</v>
      </c>
      <c r="H20" s="295">
        <v>0</v>
      </c>
      <c r="I20" s="295">
        <v>0</v>
      </c>
      <c r="J20" s="295">
        <v>0</v>
      </c>
      <c r="K20" s="295">
        <v>0</v>
      </c>
      <c r="L20" s="299">
        <v>0</v>
      </c>
      <c r="M20" s="112">
        <v>0</v>
      </c>
      <c r="N20" s="15"/>
      <c r="O20" s="15"/>
      <c r="P20" s="7"/>
      <c r="Q20" s="7"/>
      <c r="R20" s="7"/>
      <c r="S20" s="14"/>
      <c r="T20" s="7"/>
      <c r="U20" s="7"/>
      <c r="V20" s="7"/>
      <c r="W20" s="7"/>
      <c r="X20" s="7"/>
      <c r="Y20" s="18"/>
      <c r="Z20" s="7"/>
      <c r="AA20" s="7"/>
      <c r="AB20" s="7"/>
      <c r="AC20" s="7"/>
    </row>
    <row r="21" spans="1:29" s="19" customFormat="1" ht="27" customHeight="1">
      <c r="A21" s="160" t="s">
        <v>144</v>
      </c>
      <c r="B21" s="295">
        <v>9</v>
      </c>
      <c r="C21" s="295">
        <v>9</v>
      </c>
      <c r="D21" s="299">
        <v>3</v>
      </c>
      <c r="E21" s="295">
        <v>1</v>
      </c>
      <c r="F21" s="295">
        <v>0</v>
      </c>
      <c r="G21" s="295">
        <v>1</v>
      </c>
      <c r="H21" s="295">
        <v>1</v>
      </c>
      <c r="I21" s="295">
        <v>0</v>
      </c>
      <c r="J21" s="295">
        <v>0</v>
      </c>
      <c r="K21" s="295">
        <v>0</v>
      </c>
      <c r="L21" s="299">
        <v>0</v>
      </c>
      <c r="M21" s="112">
        <v>1</v>
      </c>
      <c r="N21" s="15"/>
      <c r="O21" s="15"/>
      <c r="P21" s="7"/>
      <c r="Q21" s="7"/>
      <c r="R21" s="7"/>
      <c r="S21" s="14"/>
      <c r="T21" s="7"/>
      <c r="U21" s="7"/>
      <c r="V21" s="7"/>
      <c r="W21" s="7"/>
      <c r="X21" s="7"/>
      <c r="Y21" s="18"/>
      <c r="Z21" s="7"/>
      <c r="AA21" s="7"/>
      <c r="AB21" s="7"/>
      <c r="AC21" s="7"/>
    </row>
    <row r="22" spans="1:29" s="19" customFormat="1" ht="27" customHeight="1">
      <c r="A22" s="160" t="s">
        <v>145</v>
      </c>
      <c r="B22" s="295">
        <v>18</v>
      </c>
      <c r="C22" s="295">
        <v>18</v>
      </c>
      <c r="D22" s="299">
        <v>4</v>
      </c>
      <c r="E22" s="295">
        <v>1</v>
      </c>
      <c r="F22" s="295">
        <v>2</v>
      </c>
      <c r="G22" s="295">
        <v>0</v>
      </c>
      <c r="H22" s="295">
        <v>0</v>
      </c>
      <c r="I22" s="295">
        <v>0</v>
      </c>
      <c r="J22" s="295">
        <v>0</v>
      </c>
      <c r="K22" s="295">
        <v>0</v>
      </c>
      <c r="L22" s="299">
        <v>1</v>
      </c>
      <c r="M22" s="112">
        <v>0</v>
      </c>
      <c r="N22" s="15"/>
      <c r="O22" s="15"/>
      <c r="P22" s="7"/>
      <c r="Q22" s="7"/>
      <c r="R22" s="7"/>
      <c r="S22" s="14"/>
      <c r="T22" s="7"/>
      <c r="U22" s="7"/>
      <c r="V22" s="7"/>
      <c r="W22" s="7"/>
      <c r="X22" s="7"/>
      <c r="Y22" s="18"/>
      <c r="Z22" s="7"/>
      <c r="AA22" s="7"/>
      <c r="AB22" s="7"/>
      <c r="AC22" s="7"/>
    </row>
    <row r="23" spans="1:29" s="19" customFormat="1" ht="27" customHeight="1">
      <c r="A23" s="160" t="s">
        <v>146</v>
      </c>
      <c r="B23" s="295">
        <v>15</v>
      </c>
      <c r="C23" s="295">
        <v>15</v>
      </c>
      <c r="D23" s="299">
        <v>1</v>
      </c>
      <c r="E23" s="295">
        <v>0</v>
      </c>
      <c r="F23" s="295">
        <v>0</v>
      </c>
      <c r="G23" s="295">
        <v>0</v>
      </c>
      <c r="H23" s="295">
        <v>0</v>
      </c>
      <c r="I23" s="295">
        <v>0</v>
      </c>
      <c r="J23" s="295">
        <v>0</v>
      </c>
      <c r="K23" s="295">
        <v>0</v>
      </c>
      <c r="L23" s="299">
        <v>1</v>
      </c>
      <c r="M23" s="112">
        <v>0</v>
      </c>
      <c r="N23" s="15"/>
      <c r="O23" s="15"/>
      <c r="P23" s="7"/>
      <c r="Q23" s="7"/>
      <c r="R23" s="7"/>
      <c r="S23" s="14"/>
      <c r="T23" s="7"/>
      <c r="U23" s="7"/>
      <c r="V23" s="7"/>
      <c r="W23" s="7"/>
      <c r="X23" s="7"/>
      <c r="Y23" s="18"/>
      <c r="Z23" s="7"/>
      <c r="AA23" s="7"/>
      <c r="AB23" s="7"/>
      <c r="AC23" s="7"/>
    </row>
    <row r="24" spans="1:29" s="19" customFormat="1" ht="27" customHeight="1">
      <c r="A24" s="160" t="s">
        <v>147</v>
      </c>
      <c r="B24" s="295">
        <v>14</v>
      </c>
      <c r="C24" s="295">
        <v>14</v>
      </c>
      <c r="D24" s="299">
        <v>0</v>
      </c>
      <c r="E24" s="295">
        <v>0</v>
      </c>
      <c r="F24" s="295">
        <v>0</v>
      </c>
      <c r="G24" s="295">
        <v>0</v>
      </c>
      <c r="H24" s="295">
        <v>0</v>
      </c>
      <c r="I24" s="295">
        <v>0</v>
      </c>
      <c r="J24" s="295">
        <v>0</v>
      </c>
      <c r="K24" s="295">
        <v>0</v>
      </c>
      <c r="L24" s="299">
        <v>0</v>
      </c>
      <c r="M24" s="112">
        <v>0</v>
      </c>
      <c r="N24" s="15"/>
      <c r="O24" s="15"/>
      <c r="P24" s="7"/>
      <c r="Q24" s="7"/>
      <c r="R24" s="7"/>
      <c r="S24" s="14"/>
      <c r="T24" s="7"/>
      <c r="U24" s="7"/>
      <c r="V24" s="7"/>
      <c r="W24" s="7"/>
      <c r="X24" s="7"/>
      <c r="Y24" s="18"/>
      <c r="Z24" s="7"/>
      <c r="AA24" s="7"/>
      <c r="AB24" s="7"/>
      <c r="AC24" s="7"/>
    </row>
    <row r="25" spans="1:29" s="19" customFormat="1" ht="27" customHeight="1">
      <c r="A25" s="160" t="s">
        <v>148</v>
      </c>
      <c r="B25" s="295">
        <v>9</v>
      </c>
      <c r="C25" s="295">
        <v>9</v>
      </c>
      <c r="D25" s="299">
        <v>1</v>
      </c>
      <c r="E25" s="295">
        <v>1</v>
      </c>
      <c r="F25" s="295">
        <v>0</v>
      </c>
      <c r="G25" s="295">
        <v>0</v>
      </c>
      <c r="H25" s="295">
        <v>0</v>
      </c>
      <c r="I25" s="295">
        <v>0</v>
      </c>
      <c r="J25" s="295">
        <v>0</v>
      </c>
      <c r="K25" s="295">
        <v>0</v>
      </c>
      <c r="L25" s="299">
        <v>0</v>
      </c>
      <c r="M25" s="112">
        <v>0</v>
      </c>
      <c r="N25" s="15"/>
      <c r="O25" s="15"/>
      <c r="P25" s="7"/>
      <c r="Q25" s="7"/>
      <c r="R25" s="7"/>
      <c r="S25" s="14"/>
      <c r="T25" s="7"/>
      <c r="U25" s="7"/>
      <c r="V25" s="7"/>
      <c r="W25" s="7"/>
      <c r="X25" s="7"/>
      <c r="Y25" s="18"/>
      <c r="Z25" s="7"/>
      <c r="AA25" s="7"/>
      <c r="AB25" s="7"/>
      <c r="AC25" s="7"/>
    </row>
    <row r="26" spans="1:29" s="19" customFormat="1" ht="27" customHeight="1">
      <c r="A26" s="160" t="s">
        <v>149</v>
      </c>
      <c r="B26" s="295">
        <v>21</v>
      </c>
      <c r="C26" s="295">
        <v>21</v>
      </c>
      <c r="D26" s="299">
        <v>0</v>
      </c>
      <c r="E26" s="295">
        <v>0</v>
      </c>
      <c r="F26" s="295">
        <v>0</v>
      </c>
      <c r="G26" s="295">
        <v>0</v>
      </c>
      <c r="H26" s="295">
        <v>0</v>
      </c>
      <c r="I26" s="295">
        <v>0</v>
      </c>
      <c r="J26" s="295">
        <v>0</v>
      </c>
      <c r="K26" s="295">
        <v>0</v>
      </c>
      <c r="L26" s="299">
        <v>0</v>
      </c>
      <c r="M26" s="112">
        <v>0</v>
      </c>
      <c r="N26" s="15"/>
      <c r="O26" s="15"/>
      <c r="P26" s="7"/>
      <c r="Q26" s="7"/>
      <c r="R26" s="7"/>
      <c r="S26" s="14"/>
      <c r="T26" s="7"/>
      <c r="U26" s="7"/>
      <c r="V26" s="7"/>
      <c r="W26" s="7"/>
      <c r="X26" s="7"/>
      <c r="Y26" s="18"/>
      <c r="Z26" s="7"/>
      <c r="AA26" s="7"/>
      <c r="AB26" s="7"/>
      <c r="AC26" s="7"/>
    </row>
    <row r="27" spans="1:29" s="19" customFormat="1" ht="27" customHeight="1">
      <c r="A27" s="160" t="s">
        <v>150</v>
      </c>
      <c r="B27" s="295">
        <v>3</v>
      </c>
      <c r="C27" s="295">
        <v>3</v>
      </c>
      <c r="D27" s="299">
        <v>0</v>
      </c>
      <c r="E27" s="295">
        <v>0</v>
      </c>
      <c r="F27" s="295">
        <v>0</v>
      </c>
      <c r="G27" s="295">
        <v>0</v>
      </c>
      <c r="H27" s="295">
        <v>0</v>
      </c>
      <c r="I27" s="295">
        <v>0</v>
      </c>
      <c r="J27" s="295">
        <v>0</v>
      </c>
      <c r="K27" s="295">
        <v>0</v>
      </c>
      <c r="L27" s="299">
        <v>0</v>
      </c>
      <c r="M27" s="112">
        <v>0</v>
      </c>
      <c r="N27" s="15"/>
      <c r="O27" s="15"/>
      <c r="P27" s="7"/>
      <c r="Q27" s="7"/>
      <c r="R27" s="7"/>
      <c r="S27" s="14"/>
      <c r="T27" s="7"/>
      <c r="U27" s="7"/>
      <c r="V27" s="7"/>
      <c r="W27" s="7"/>
      <c r="X27" s="7"/>
      <c r="Y27" s="18"/>
      <c r="Z27" s="7"/>
      <c r="AA27" s="7"/>
      <c r="AB27" s="7"/>
      <c r="AC27" s="7"/>
    </row>
    <row r="28" spans="1:29" s="19" customFormat="1" ht="27" customHeight="1">
      <c r="A28" s="160" t="s">
        <v>151</v>
      </c>
      <c r="B28" s="295">
        <v>1</v>
      </c>
      <c r="C28" s="295">
        <v>1</v>
      </c>
      <c r="D28" s="299">
        <v>0</v>
      </c>
      <c r="E28" s="295">
        <v>0</v>
      </c>
      <c r="F28" s="295">
        <v>0</v>
      </c>
      <c r="G28" s="295">
        <v>0</v>
      </c>
      <c r="H28" s="295">
        <v>0</v>
      </c>
      <c r="I28" s="295">
        <v>0</v>
      </c>
      <c r="J28" s="295">
        <v>0</v>
      </c>
      <c r="K28" s="295">
        <v>0</v>
      </c>
      <c r="L28" s="299">
        <v>0</v>
      </c>
      <c r="M28" s="112">
        <v>0</v>
      </c>
      <c r="N28" s="15"/>
      <c r="O28" s="15"/>
      <c r="P28" s="7"/>
      <c r="Q28" s="7"/>
      <c r="R28" s="7"/>
      <c r="S28" s="14"/>
      <c r="T28" s="7"/>
      <c r="U28" s="7"/>
      <c r="V28" s="7"/>
      <c r="W28" s="7"/>
      <c r="X28" s="7"/>
      <c r="Y28" s="18"/>
      <c r="Z28" s="7"/>
      <c r="AA28" s="7"/>
      <c r="AB28" s="7"/>
      <c r="AC28" s="7"/>
    </row>
    <row r="29" spans="1:29" ht="27" customHeight="1">
      <c r="A29" s="101" t="s">
        <v>152</v>
      </c>
      <c r="B29" s="296">
        <v>4</v>
      </c>
      <c r="C29" s="296">
        <v>4</v>
      </c>
      <c r="D29" s="301">
        <v>0</v>
      </c>
      <c r="E29" s="296">
        <v>0</v>
      </c>
      <c r="F29" s="296">
        <v>0</v>
      </c>
      <c r="G29" s="296">
        <v>0</v>
      </c>
      <c r="H29" s="296">
        <v>0</v>
      </c>
      <c r="I29" s="296">
        <v>0</v>
      </c>
      <c r="J29" s="296">
        <v>0</v>
      </c>
      <c r="K29" s="296">
        <v>0</v>
      </c>
      <c r="L29" s="301">
        <v>0</v>
      </c>
      <c r="M29" s="287">
        <v>0</v>
      </c>
      <c r="N29" s="15"/>
      <c r="O29" s="15"/>
      <c r="P29" s="15"/>
      <c r="Q29" s="15"/>
      <c r="R29" s="15"/>
      <c r="S29" s="15"/>
      <c r="T29" s="15"/>
      <c r="U29" s="15"/>
      <c r="V29" s="15"/>
      <c r="W29" s="15"/>
      <c r="X29" s="15"/>
      <c r="Y29" s="15"/>
      <c r="Z29" s="15"/>
      <c r="AA29" s="15"/>
      <c r="AB29" s="15"/>
      <c r="AC29" s="15"/>
    </row>
    <row r="30" spans="1:29" s="19" customFormat="1" ht="27" customHeight="1">
      <c r="A30" s="160" t="s">
        <v>153</v>
      </c>
      <c r="B30" s="295">
        <v>10</v>
      </c>
      <c r="C30" s="295">
        <v>10</v>
      </c>
      <c r="D30" s="299">
        <v>1</v>
      </c>
      <c r="E30" s="295">
        <v>1</v>
      </c>
      <c r="F30" s="295">
        <v>0</v>
      </c>
      <c r="G30" s="295">
        <v>0</v>
      </c>
      <c r="H30" s="295">
        <v>0</v>
      </c>
      <c r="I30" s="295">
        <v>0</v>
      </c>
      <c r="J30" s="295">
        <v>0</v>
      </c>
      <c r="K30" s="295">
        <v>0</v>
      </c>
      <c r="L30" s="299">
        <v>0</v>
      </c>
      <c r="M30" s="287">
        <v>0</v>
      </c>
      <c r="N30" s="15"/>
      <c r="O30" s="15"/>
      <c r="P30" s="7"/>
      <c r="Q30" s="7"/>
      <c r="R30" s="7"/>
      <c r="S30" s="14"/>
      <c r="T30" s="7"/>
      <c r="U30" s="7"/>
      <c r="V30" s="7"/>
      <c r="W30" s="7"/>
      <c r="X30" s="7"/>
      <c r="Y30" s="18"/>
      <c r="Z30" s="7"/>
      <c r="AA30" s="7"/>
      <c r="AB30" s="7"/>
      <c r="AC30" s="7"/>
    </row>
    <row r="31" spans="1:29" s="19" customFormat="1" ht="27" customHeight="1">
      <c r="A31" s="160" t="s">
        <v>154</v>
      </c>
      <c r="B31" s="295">
        <v>1</v>
      </c>
      <c r="C31" s="295">
        <v>1</v>
      </c>
      <c r="D31" s="299">
        <v>0</v>
      </c>
      <c r="E31" s="295">
        <v>0</v>
      </c>
      <c r="F31" s="295">
        <v>0</v>
      </c>
      <c r="G31" s="295">
        <v>0</v>
      </c>
      <c r="H31" s="295">
        <v>0</v>
      </c>
      <c r="I31" s="295">
        <v>0</v>
      </c>
      <c r="J31" s="295">
        <v>0</v>
      </c>
      <c r="K31" s="295">
        <v>0</v>
      </c>
      <c r="L31" s="299">
        <v>0</v>
      </c>
      <c r="M31" s="287">
        <v>0</v>
      </c>
      <c r="N31" s="15"/>
      <c r="O31" s="15"/>
      <c r="P31" s="7"/>
      <c r="Q31" s="7"/>
      <c r="R31" s="7"/>
      <c r="S31" s="14"/>
      <c r="T31" s="7"/>
      <c r="U31" s="7"/>
      <c r="V31" s="7"/>
      <c r="W31" s="7"/>
      <c r="X31" s="7"/>
      <c r="Y31" s="18"/>
      <c r="Z31" s="7"/>
      <c r="AA31" s="7"/>
      <c r="AB31" s="7"/>
      <c r="AC31" s="7"/>
    </row>
    <row r="32" spans="1:29" s="19" customFormat="1" ht="27" customHeight="1">
      <c r="A32" s="160" t="s">
        <v>155</v>
      </c>
      <c r="B32" s="297">
        <v>54</v>
      </c>
      <c r="C32" s="295">
        <v>54</v>
      </c>
      <c r="D32" s="299">
        <v>7</v>
      </c>
      <c r="E32" s="295">
        <v>2</v>
      </c>
      <c r="F32" s="295">
        <v>2</v>
      </c>
      <c r="G32" s="295">
        <v>0</v>
      </c>
      <c r="H32" s="295">
        <v>0</v>
      </c>
      <c r="I32" s="295">
        <v>0</v>
      </c>
      <c r="J32" s="295">
        <v>0</v>
      </c>
      <c r="K32" s="295">
        <v>0</v>
      </c>
      <c r="L32" s="299">
        <v>3</v>
      </c>
      <c r="M32" s="287">
        <v>0</v>
      </c>
      <c r="N32" s="15"/>
      <c r="O32" s="15"/>
      <c r="P32" s="7"/>
      <c r="Q32" s="7"/>
      <c r="R32" s="7"/>
      <c r="S32" s="14"/>
      <c r="T32" s="7"/>
      <c r="U32" s="7"/>
      <c r="V32" s="7"/>
      <c r="W32" s="7"/>
      <c r="X32" s="7"/>
      <c r="Y32" s="18"/>
      <c r="Z32" s="7"/>
      <c r="AA32" s="7"/>
      <c r="AB32" s="7"/>
      <c r="AC32" s="7"/>
    </row>
    <row r="33" spans="1:29" s="19" customFormat="1" ht="27" customHeight="1">
      <c r="A33" s="288" t="s">
        <v>156</v>
      </c>
      <c r="B33" s="298">
        <v>9</v>
      </c>
      <c r="C33" s="298">
        <v>9</v>
      </c>
      <c r="D33" s="302">
        <v>2</v>
      </c>
      <c r="E33" s="298">
        <v>0</v>
      </c>
      <c r="F33" s="298">
        <v>0</v>
      </c>
      <c r="G33" s="298">
        <v>0</v>
      </c>
      <c r="H33" s="298">
        <v>0</v>
      </c>
      <c r="I33" s="298">
        <v>0</v>
      </c>
      <c r="J33" s="298">
        <v>0</v>
      </c>
      <c r="K33" s="298">
        <v>0</v>
      </c>
      <c r="L33" s="302">
        <v>2</v>
      </c>
      <c r="M33" s="155">
        <v>0</v>
      </c>
      <c r="N33" s="15"/>
      <c r="O33" s="15"/>
      <c r="P33" s="7"/>
      <c r="Q33" s="7"/>
      <c r="R33" s="7"/>
      <c r="S33" s="14"/>
      <c r="T33" s="7"/>
      <c r="U33" s="7"/>
      <c r="V33" s="7"/>
      <c r="W33" s="7"/>
      <c r="X33" s="7"/>
      <c r="Y33" s="18"/>
      <c r="Z33" s="7"/>
      <c r="AA33" s="7"/>
      <c r="AB33" s="7"/>
      <c r="AC33" s="7"/>
    </row>
    <row r="34" spans="1:29" s="11" customFormat="1" ht="15" customHeight="1">
      <c r="A34" s="15" t="s">
        <v>164</v>
      </c>
      <c r="B34" s="15"/>
      <c r="C34" s="15"/>
      <c r="D34" s="15"/>
      <c r="E34" s="15"/>
      <c r="F34" s="15"/>
      <c r="G34" s="15"/>
      <c r="H34" s="15"/>
      <c r="I34" s="15"/>
      <c r="J34" s="15"/>
      <c r="K34" s="15"/>
      <c r="L34" s="15"/>
      <c r="M34" s="15"/>
      <c r="N34" s="15"/>
      <c r="O34" s="15"/>
      <c r="P34" s="12"/>
      <c r="Q34" s="12"/>
      <c r="R34" s="12"/>
      <c r="S34" s="12"/>
      <c r="T34" s="12"/>
      <c r="U34" s="12"/>
      <c r="V34" s="12"/>
      <c r="W34" s="12"/>
      <c r="X34" s="12"/>
      <c r="Y34" s="12"/>
      <c r="Z34" s="12"/>
      <c r="AA34" s="12"/>
      <c r="AB34" s="12"/>
      <c r="AC34" s="12"/>
    </row>
    <row r="35" spans="1:29" s="11" customFormat="1" ht="15" customHeight="1">
      <c r="A35" s="176" t="s">
        <v>157</v>
      </c>
      <c r="B35" s="176"/>
      <c r="C35" s="176"/>
      <c r="D35" s="176"/>
      <c r="E35" s="176"/>
      <c r="F35" s="176"/>
      <c r="G35" s="176"/>
      <c r="H35" s="1"/>
      <c r="I35" s="15"/>
      <c r="J35" s="15"/>
      <c r="K35" s="15"/>
      <c r="L35" s="15"/>
      <c r="M35" s="62" t="s">
        <v>159</v>
      </c>
      <c r="N35" s="15"/>
      <c r="O35" s="15"/>
      <c r="P35" s="12"/>
      <c r="Q35" s="12"/>
      <c r="R35" s="12"/>
      <c r="S35" s="12"/>
      <c r="T35" s="12"/>
      <c r="U35" s="12"/>
      <c r="V35" s="12"/>
      <c r="W35" s="12"/>
      <c r="X35" s="12"/>
      <c r="Y35" s="12"/>
      <c r="Z35" s="12"/>
      <c r="AA35" s="12"/>
      <c r="AB35" s="12"/>
    </row>
    <row r="36" spans="1:29">
      <c r="A36" s="1"/>
      <c r="B36" s="1"/>
      <c r="C36" s="1"/>
      <c r="D36" s="1"/>
      <c r="E36" s="1"/>
      <c r="F36" s="1"/>
      <c r="G36" s="1"/>
      <c r="H36" s="1"/>
      <c r="I36" s="1"/>
      <c r="J36" s="1"/>
      <c r="K36" s="1"/>
      <c r="L36" s="1"/>
      <c r="M36" s="1"/>
      <c r="N36" s="1"/>
      <c r="O36" s="1"/>
    </row>
    <row r="37" spans="1:29">
      <c r="A37" s="1"/>
      <c r="B37" s="1"/>
      <c r="C37" s="1"/>
      <c r="D37" s="1"/>
      <c r="E37" s="1"/>
      <c r="F37" s="1"/>
      <c r="G37" s="1"/>
      <c r="H37" s="1"/>
      <c r="I37" s="1"/>
      <c r="J37" s="1"/>
      <c r="K37" s="1"/>
      <c r="L37" s="1"/>
      <c r="M37" s="1"/>
      <c r="N37" s="1"/>
      <c r="O37" s="1"/>
    </row>
    <row r="38" spans="1:29">
      <c r="A38" s="1"/>
      <c r="B38" s="1"/>
      <c r="C38" s="1"/>
      <c r="D38" s="1"/>
      <c r="E38" s="1"/>
      <c r="F38" s="1"/>
      <c r="G38" s="1"/>
      <c r="H38" s="1"/>
      <c r="I38" s="1"/>
      <c r="J38" s="1"/>
      <c r="K38" s="1"/>
      <c r="L38" s="1"/>
      <c r="M38" s="1"/>
      <c r="N38" s="1"/>
      <c r="O38" s="1"/>
    </row>
  </sheetData>
  <mergeCells count="9">
    <mergeCell ref="A35:G35"/>
    <mergeCell ref="A2:M2"/>
    <mergeCell ref="A3:G3"/>
    <mergeCell ref="A4:A5"/>
    <mergeCell ref="B4:B5"/>
    <mergeCell ref="C4:C5"/>
    <mergeCell ref="D4:D5"/>
    <mergeCell ref="E4:L4"/>
    <mergeCell ref="M4:M5"/>
  </mergeCells>
  <phoneticPr fontId="4" type="noConversion"/>
  <printOptions horizontalCentered="1"/>
  <pageMargins left="0.78740157480314965" right="0.78740157480314965" top="0.98425196850393704" bottom="0.98425196850393704" header="0" footer="0.59055118110236227"/>
  <pageSetup paperSize="9" scale="89" firstPageNumber="163" pageOrder="overThenDown" orientation="landscape"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2"/>
  <sheetViews>
    <sheetView view="pageBreakPreview" zoomScaleNormal="100" zoomScaleSheetLayoutView="100" workbookViewId="0">
      <selection activeCell="A4" sqref="A4:G14"/>
    </sheetView>
  </sheetViews>
  <sheetFormatPr defaultColWidth="8.88671875" defaultRowHeight="13.5"/>
  <cols>
    <col min="1" max="1" width="8.77734375" style="3" customWidth="1"/>
    <col min="2" max="7" width="15.77734375" style="3" customWidth="1"/>
    <col min="8" max="17" width="5.77734375" style="3" customWidth="1"/>
    <col min="18" max="16384" width="8.88671875" style="3"/>
  </cols>
  <sheetData>
    <row r="1" spans="1:18" s="64" customFormat="1" ht="16.5" customHeight="1">
      <c r="A1" s="65" t="s">
        <v>49</v>
      </c>
      <c r="B1" s="65"/>
      <c r="C1" s="65"/>
      <c r="D1" s="65"/>
      <c r="E1" s="65"/>
      <c r="F1" s="65"/>
      <c r="G1" s="65"/>
      <c r="H1" s="65"/>
      <c r="I1" s="65"/>
      <c r="J1" s="65"/>
      <c r="K1" s="65"/>
      <c r="L1" s="65"/>
      <c r="M1" s="65"/>
      <c r="N1" s="65"/>
    </row>
    <row r="2" spans="1:18" s="29" customFormat="1" ht="30" customHeight="1">
      <c r="A2" s="175" t="s">
        <v>61</v>
      </c>
      <c r="B2" s="175"/>
      <c r="C2" s="175"/>
      <c r="D2" s="175"/>
      <c r="E2" s="175"/>
      <c r="F2" s="175"/>
      <c r="G2" s="175"/>
      <c r="H2" s="28"/>
      <c r="I2" s="28"/>
      <c r="J2" s="28"/>
      <c r="K2" s="28"/>
      <c r="L2" s="28"/>
      <c r="M2" s="28"/>
      <c r="N2" s="28"/>
      <c r="O2" s="28"/>
      <c r="P2" s="28"/>
      <c r="Q2" s="28"/>
      <c r="R2" s="28"/>
    </row>
    <row r="3" spans="1:18" s="11" customFormat="1" ht="15" customHeight="1">
      <c r="A3" s="174" t="s">
        <v>35</v>
      </c>
      <c r="B3" s="174"/>
      <c r="C3" s="174"/>
      <c r="E3" s="34"/>
      <c r="F3" s="34"/>
      <c r="G3" s="32" t="s">
        <v>36</v>
      </c>
      <c r="H3" s="10"/>
      <c r="I3" s="10"/>
      <c r="J3" s="10"/>
      <c r="K3" s="10"/>
      <c r="L3" s="10"/>
      <c r="M3" s="10"/>
      <c r="N3" s="10"/>
      <c r="O3" s="10"/>
      <c r="P3" s="10"/>
      <c r="R3" s="16"/>
    </row>
    <row r="4" spans="1:18" ht="30" customHeight="1">
      <c r="A4" s="194" t="s">
        <v>166</v>
      </c>
      <c r="B4" s="196" t="s">
        <v>37</v>
      </c>
      <c r="C4" s="198" t="s">
        <v>38</v>
      </c>
      <c r="D4" s="190" t="s">
        <v>39</v>
      </c>
      <c r="E4" s="191"/>
      <c r="F4" s="190" t="s">
        <v>40</v>
      </c>
      <c r="G4" s="192"/>
      <c r="H4" s="15"/>
      <c r="I4" s="5"/>
      <c r="J4" s="5"/>
      <c r="K4" s="5"/>
      <c r="L4" s="5"/>
      <c r="M4" s="5"/>
      <c r="N4" s="5"/>
      <c r="O4" s="15"/>
      <c r="P4" s="15"/>
      <c r="Q4" s="15"/>
    </row>
    <row r="5" spans="1:18" ht="30" customHeight="1" thickBot="1">
      <c r="A5" s="195"/>
      <c r="B5" s="197"/>
      <c r="C5" s="199"/>
      <c r="D5" s="72" t="s">
        <v>41</v>
      </c>
      <c r="E5" s="72" t="s">
        <v>42</v>
      </c>
      <c r="F5" s="72" t="s">
        <v>41</v>
      </c>
      <c r="G5" s="73" t="s">
        <v>42</v>
      </c>
      <c r="H5" s="5"/>
      <c r="I5" s="5"/>
      <c r="J5" s="5"/>
      <c r="K5" s="5"/>
      <c r="L5" s="5"/>
      <c r="M5" s="5"/>
      <c r="N5" s="5"/>
      <c r="O5" s="15"/>
      <c r="P5" s="15"/>
      <c r="Q5" s="15"/>
    </row>
    <row r="6" spans="1:18" ht="18.75" hidden="1" customHeight="1" thickTop="1">
      <c r="A6" s="101">
        <v>2016</v>
      </c>
      <c r="B6" s="74">
        <v>10</v>
      </c>
      <c r="C6" s="76">
        <v>10</v>
      </c>
      <c r="D6" s="79">
        <v>0</v>
      </c>
      <c r="E6" s="77">
        <v>0</v>
      </c>
      <c r="F6" s="79">
        <v>10</v>
      </c>
      <c r="G6" s="78">
        <v>10</v>
      </c>
      <c r="H6" s="5"/>
      <c r="I6" s="5"/>
      <c r="J6" s="5"/>
      <c r="K6" s="5"/>
      <c r="L6" s="5"/>
      <c r="M6" s="5"/>
      <c r="N6" s="5"/>
      <c r="O6" s="15"/>
      <c r="P6" s="15"/>
      <c r="Q6" s="15"/>
    </row>
    <row r="7" spans="1:18" ht="18.75" hidden="1" customHeight="1">
      <c r="A7" s="101">
        <v>2017</v>
      </c>
      <c r="B7" s="75">
        <v>9.33</v>
      </c>
      <c r="C7" s="41">
        <v>9.33</v>
      </c>
      <c r="D7" s="80">
        <v>0</v>
      </c>
      <c r="E7" s="78">
        <v>0</v>
      </c>
      <c r="F7" s="80">
        <v>9.3000000000000007</v>
      </c>
      <c r="G7" s="78">
        <v>9.3000000000000007</v>
      </c>
      <c r="H7" s="5"/>
      <c r="I7" s="5"/>
      <c r="J7" s="5"/>
      <c r="K7" s="5"/>
      <c r="L7" s="5"/>
      <c r="M7" s="5"/>
      <c r="N7" s="5"/>
      <c r="O7" s="15"/>
      <c r="P7" s="15"/>
      <c r="Q7" s="15"/>
    </row>
    <row r="8" spans="1:18" ht="18.75" customHeight="1" thickTop="1">
      <c r="A8" s="101">
        <v>2018</v>
      </c>
      <c r="B8" s="75">
        <v>89.7</v>
      </c>
      <c r="C8" s="41">
        <v>89.7</v>
      </c>
      <c r="D8" s="303">
        <v>77.5</v>
      </c>
      <c r="E8" s="78">
        <v>77.5</v>
      </c>
      <c r="F8" s="303">
        <v>12.2</v>
      </c>
      <c r="G8" s="78">
        <v>12.2</v>
      </c>
      <c r="H8" s="5"/>
      <c r="I8" s="5"/>
      <c r="J8" s="5"/>
      <c r="K8" s="5"/>
      <c r="L8" s="5"/>
      <c r="M8" s="5"/>
      <c r="N8" s="5"/>
      <c r="O8" s="15"/>
      <c r="P8" s="15"/>
      <c r="Q8" s="15"/>
    </row>
    <row r="9" spans="1:18" ht="18.75" customHeight="1">
      <c r="A9" s="101">
        <v>2019</v>
      </c>
      <c r="B9" s="75">
        <v>3.78</v>
      </c>
      <c r="C9" s="41">
        <v>3.78</v>
      </c>
      <c r="D9" s="303">
        <v>0</v>
      </c>
      <c r="E9" s="78">
        <v>0</v>
      </c>
      <c r="F9" s="303">
        <v>3.78</v>
      </c>
      <c r="G9" s="78">
        <v>3.78</v>
      </c>
      <c r="H9" s="5"/>
      <c r="I9" s="5"/>
      <c r="J9" s="5"/>
      <c r="K9" s="5"/>
      <c r="L9" s="5"/>
      <c r="M9" s="5"/>
      <c r="N9" s="5"/>
      <c r="O9" s="15"/>
      <c r="P9" s="15"/>
      <c r="Q9" s="15"/>
    </row>
    <row r="10" spans="1:18" ht="18.75" customHeight="1">
      <c r="A10" s="101">
        <v>2020</v>
      </c>
      <c r="B10" s="75">
        <v>6</v>
      </c>
      <c r="C10" s="41">
        <v>6</v>
      </c>
      <c r="D10" s="303">
        <v>0.3</v>
      </c>
      <c r="E10" s="78">
        <v>0.3</v>
      </c>
      <c r="F10" s="303">
        <v>1</v>
      </c>
      <c r="G10" s="78">
        <v>1</v>
      </c>
      <c r="H10" s="5"/>
      <c r="I10" s="5"/>
      <c r="J10" s="5"/>
      <c r="K10" s="5"/>
      <c r="L10" s="5"/>
      <c r="M10" s="5"/>
      <c r="N10" s="5"/>
      <c r="O10" s="15"/>
      <c r="P10" s="15"/>
      <c r="Q10" s="15"/>
    </row>
    <row r="11" spans="1:18" ht="18.75" customHeight="1">
      <c r="A11" s="101">
        <v>2021</v>
      </c>
      <c r="B11" s="75">
        <v>132</v>
      </c>
      <c r="C11" s="41">
        <v>132</v>
      </c>
      <c r="D11" s="303">
        <v>3</v>
      </c>
      <c r="E11" s="78">
        <v>3</v>
      </c>
      <c r="F11" s="303">
        <v>129</v>
      </c>
      <c r="G11" s="78">
        <v>129</v>
      </c>
      <c r="H11" s="5"/>
      <c r="I11" s="5"/>
      <c r="J11" s="5"/>
      <c r="K11" s="5"/>
      <c r="L11" s="5"/>
      <c r="M11" s="5"/>
      <c r="N11" s="5"/>
      <c r="O11" s="15"/>
      <c r="P11" s="15"/>
      <c r="Q11" s="15"/>
    </row>
    <row r="12" spans="1:18" ht="18.75" customHeight="1">
      <c r="A12" s="161">
        <v>2022</v>
      </c>
      <c r="B12" s="81">
        <v>85</v>
      </c>
      <c r="C12" s="82">
        <v>85</v>
      </c>
      <c r="D12" s="304">
        <v>0.6</v>
      </c>
      <c r="E12" s="83">
        <v>0.6</v>
      </c>
      <c r="F12" s="304">
        <v>83.8</v>
      </c>
      <c r="G12" s="83">
        <v>83.8</v>
      </c>
      <c r="H12" s="5"/>
      <c r="I12" s="5"/>
      <c r="J12" s="5"/>
      <c r="K12" s="5"/>
      <c r="L12" s="5"/>
      <c r="M12" s="5"/>
      <c r="N12" s="5"/>
      <c r="O12" s="15"/>
      <c r="P12" s="15"/>
      <c r="Q12" s="15"/>
    </row>
    <row r="13" spans="1:18" s="11" customFormat="1" ht="15" customHeight="1">
      <c r="A13" s="193" t="s">
        <v>165</v>
      </c>
      <c r="B13" s="193"/>
      <c r="C13" s="193"/>
      <c r="D13" s="6"/>
      <c r="E13" s="6"/>
      <c r="F13" s="6"/>
      <c r="G13" s="6"/>
      <c r="H13" s="21"/>
      <c r="I13" s="21"/>
      <c r="J13" s="21"/>
      <c r="K13" s="21"/>
      <c r="L13" s="21"/>
      <c r="M13" s="21"/>
      <c r="N13" s="21"/>
      <c r="O13" s="21"/>
      <c r="P13" s="21"/>
      <c r="Q13" s="20"/>
    </row>
    <row r="14" spans="1:18" s="11" customFormat="1" ht="15" customHeight="1">
      <c r="A14" s="15" t="s">
        <v>157</v>
      </c>
      <c r="B14" s="15"/>
      <c r="C14" s="15"/>
      <c r="D14" s="1"/>
      <c r="E14" s="15"/>
      <c r="F14" s="15"/>
      <c r="G14" s="62" t="s">
        <v>159</v>
      </c>
      <c r="H14" s="21"/>
      <c r="I14" s="21"/>
      <c r="J14" s="21"/>
      <c r="K14" s="21"/>
      <c r="L14" s="21"/>
      <c r="M14" s="21"/>
      <c r="N14" s="21"/>
      <c r="O14" s="21"/>
      <c r="P14" s="21"/>
      <c r="Q14" s="16"/>
    </row>
    <row r="15" spans="1:18" ht="48" customHeight="1">
      <c r="A15" s="1"/>
      <c r="B15" s="1"/>
      <c r="C15" s="1"/>
      <c r="D15" s="1"/>
      <c r="E15" s="1"/>
      <c r="F15" s="1"/>
      <c r="G15" s="1"/>
      <c r="H15" s="5"/>
      <c r="I15" s="5"/>
      <c r="J15" s="5"/>
      <c r="K15" s="5"/>
      <c r="L15" s="5"/>
      <c r="M15" s="5"/>
      <c r="N15" s="5"/>
      <c r="O15" s="5"/>
      <c r="P15" s="5"/>
      <c r="Q15" s="5"/>
      <c r="R15" s="5"/>
    </row>
    <row r="16" spans="1:18" s="29" customFormat="1" ht="30" customHeight="1">
      <c r="A16" s="3"/>
      <c r="B16" s="3"/>
      <c r="C16" s="3"/>
      <c r="D16" s="3"/>
      <c r="E16" s="3"/>
      <c r="F16" s="3"/>
      <c r="G16" s="3"/>
      <c r="H16" s="28"/>
      <c r="I16" s="28"/>
      <c r="J16" s="28"/>
      <c r="K16" s="28"/>
      <c r="L16" s="28"/>
      <c r="M16" s="28"/>
      <c r="N16" s="28"/>
      <c r="O16" s="28"/>
      <c r="P16" s="28"/>
      <c r="Q16" s="28"/>
      <c r="R16" s="28"/>
    </row>
    <row r="17" spans="1:18" s="11" customFormat="1" ht="15" customHeight="1">
      <c r="A17" s="3"/>
      <c r="B17" s="3"/>
      <c r="C17" s="3"/>
      <c r="D17" s="3"/>
      <c r="E17" s="3"/>
      <c r="F17" s="3"/>
      <c r="G17" s="3"/>
      <c r="H17" s="16"/>
      <c r="I17" s="16"/>
      <c r="J17" s="16"/>
      <c r="K17" s="16"/>
      <c r="L17" s="16"/>
      <c r="M17" s="16"/>
      <c r="N17" s="16"/>
      <c r="O17" s="16"/>
      <c r="P17" s="16"/>
      <c r="Q17" s="16"/>
      <c r="R17" s="16"/>
    </row>
    <row r="18" spans="1:18" ht="24.95" customHeight="1">
      <c r="H18" s="15"/>
      <c r="I18" s="15"/>
      <c r="J18" s="15"/>
      <c r="K18" s="15"/>
      <c r="L18" s="15"/>
      <c r="M18" s="15"/>
      <c r="N18" s="15"/>
      <c r="O18" s="15"/>
      <c r="P18" s="15"/>
      <c r="Q18" s="15"/>
    </row>
    <row r="19" spans="1:18" ht="69.95" customHeight="1">
      <c r="H19" s="5"/>
      <c r="I19" s="22"/>
      <c r="J19" s="5"/>
      <c r="K19" s="5"/>
      <c r="L19" s="5"/>
      <c r="M19" s="5"/>
      <c r="N19" s="5"/>
      <c r="O19" s="5"/>
      <c r="P19" s="5"/>
      <c r="Q19" s="22"/>
    </row>
    <row r="20" spans="1:18" ht="24.95" customHeight="1">
      <c r="H20" s="15"/>
      <c r="I20" s="15"/>
      <c r="J20" s="15"/>
      <c r="K20" s="15"/>
      <c r="L20" s="15"/>
      <c r="M20" s="15"/>
      <c r="N20" s="15"/>
      <c r="O20" s="15"/>
      <c r="P20" s="15"/>
      <c r="Q20" s="15"/>
    </row>
    <row r="21" spans="1:18" ht="24.95" customHeight="1">
      <c r="H21" s="15"/>
      <c r="I21" s="15"/>
      <c r="J21" s="15"/>
      <c r="K21" s="15"/>
      <c r="L21" s="15"/>
      <c r="M21" s="15"/>
      <c r="N21" s="15"/>
      <c r="O21" s="15"/>
      <c r="P21" s="15"/>
      <c r="Q21" s="15"/>
    </row>
    <row r="22" spans="1:18" s="11" customFormat="1" ht="15" customHeight="1">
      <c r="A22" s="3"/>
      <c r="B22" s="3"/>
      <c r="C22" s="3"/>
      <c r="D22" s="3"/>
      <c r="E22" s="3"/>
      <c r="F22" s="3"/>
      <c r="G22" s="3"/>
      <c r="H22" s="16"/>
      <c r="I22" s="16"/>
      <c r="J22" s="16"/>
      <c r="K22" s="16"/>
      <c r="L22" s="16"/>
      <c r="M22" s="16"/>
      <c r="N22" s="16"/>
      <c r="O22" s="16"/>
      <c r="P22" s="16"/>
    </row>
  </sheetData>
  <mergeCells count="8">
    <mergeCell ref="A2:G2"/>
    <mergeCell ref="D4:E4"/>
    <mergeCell ref="F4:G4"/>
    <mergeCell ref="A13:C13"/>
    <mergeCell ref="A4:A5"/>
    <mergeCell ref="B4:B5"/>
    <mergeCell ref="C4:C5"/>
    <mergeCell ref="A3:C3"/>
  </mergeCells>
  <phoneticPr fontId="4" type="noConversion"/>
  <printOptions horizontalCentered="1"/>
  <pageMargins left="0.78740157480314965" right="0.78740157480314965" top="0.98425196850393704" bottom="0.98425196850393704" header="0" footer="0.59055118110236227"/>
  <pageSetup paperSize="9" scale="98" firstPageNumber="163" pageOrder="overThenDown" orientation="landscape"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ED70E-A731-49B9-9AC4-995DF4859E8A}">
  <dimension ref="A1:N22"/>
  <sheetViews>
    <sheetView view="pageBreakPreview" topLeftCell="A2" zoomScaleNormal="100" zoomScaleSheetLayoutView="100" workbookViewId="0">
      <selection activeCell="D11" sqref="D11"/>
    </sheetView>
  </sheetViews>
  <sheetFormatPr defaultColWidth="8.88671875" defaultRowHeight="13.5"/>
  <cols>
    <col min="1" max="1" width="8.77734375" style="84" customWidth="1"/>
    <col min="2" max="7" width="15.77734375" style="84" customWidth="1"/>
    <col min="8" max="16384" width="8.88671875" style="84"/>
  </cols>
  <sheetData>
    <row r="1" spans="1:14" s="64" customFormat="1" ht="16.5" customHeight="1">
      <c r="A1" s="65" t="s">
        <v>49</v>
      </c>
      <c r="B1" s="65"/>
      <c r="C1" s="65"/>
      <c r="D1" s="65"/>
      <c r="E1" s="65"/>
      <c r="F1" s="65"/>
      <c r="G1" s="65"/>
      <c r="H1" s="65"/>
      <c r="I1" s="65"/>
      <c r="J1" s="65"/>
      <c r="K1" s="65"/>
      <c r="L1" s="65"/>
      <c r="M1" s="65"/>
      <c r="N1" s="65"/>
    </row>
    <row r="2" spans="1:14" s="23" customFormat="1" ht="23.25" customHeight="1">
      <c r="A2" s="200" t="s">
        <v>56</v>
      </c>
      <c r="B2" s="201"/>
      <c r="C2" s="201"/>
      <c r="D2" s="201"/>
      <c r="E2" s="201"/>
      <c r="F2" s="201"/>
      <c r="G2" s="201"/>
    </row>
    <row r="3" spans="1:14" s="23" customFormat="1" ht="21" customHeight="1">
      <c r="A3" s="35" t="s">
        <v>77</v>
      </c>
      <c r="B3" s="33"/>
      <c r="C3" s="33"/>
      <c r="D3" s="33"/>
      <c r="E3" s="33"/>
      <c r="F3" s="33"/>
      <c r="G3" s="36" t="s">
        <v>78</v>
      </c>
    </row>
    <row r="4" spans="1:14" s="4" customFormat="1" ht="39.950000000000003" customHeight="1" thickBot="1">
      <c r="A4" s="92" t="s">
        <v>179</v>
      </c>
      <c r="B4" s="90" t="s">
        <v>132</v>
      </c>
      <c r="C4" s="91" t="s">
        <v>131</v>
      </c>
      <c r="D4" s="91" t="s">
        <v>133</v>
      </c>
      <c r="E4" s="91" t="s">
        <v>329</v>
      </c>
      <c r="F4" s="91" t="s">
        <v>76</v>
      </c>
      <c r="G4" s="89" t="s">
        <v>134</v>
      </c>
    </row>
    <row r="5" spans="1:14" s="4" customFormat="1" ht="27" customHeight="1" thickTop="1">
      <c r="A5" s="93">
        <v>2018</v>
      </c>
      <c r="B5" s="305">
        <v>3.3636363636363634E-3</v>
      </c>
      <c r="C5" s="310">
        <v>0.36666666666666664</v>
      </c>
      <c r="D5" s="316">
        <v>1.2000000000000002E-2</v>
      </c>
      <c r="E5" s="321">
        <v>25</v>
      </c>
      <c r="F5" s="316">
        <v>37</v>
      </c>
      <c r="G5" s="88">
        <v>3.1416666666666676E-2</v>
      </c>
    </row>
    <row r="6" spans="1:14" s="4" customFormat="1" ht="27" customHeight="1">
      <c r="A6" s="93">
        <v>2019</v>
      </c>
      <c r="B6" s="306">
        <v>3.1666666666666666E-3</v>
      </c>
      <c r="C6" s="311">
        <v>0.39166666666666661</v>
      </c>
      <c r="D6" s="317">
        <v>1.1000000000000001E-2</v>
      </c>
      <c r="E6" s="322">
        <v>20</v>
      </c>
      <c r="F6" s="317">
        <v>35</v>
      </c>
      <c r="G6" s="88">
        <v>3.1250000000000007E-2</v>
      </c>
    </row>
    <row r="7" spans="1:14" s="4" customFormat="1" ht="27" customHeight="1">
      <c r="A7" s="93">
        <v>2020</v>
      </c>
      <c r="B7" s="306">
        <v>2.5000000000000001E-3</v>
      </c>
      <c r="C7" s="311">
        <v>0.3</v>
      </c>
      <c r="D7" s="317">
        <v>1.0166666666666668E-2</v>
      </c>
      <c r="E7" s="322">
        <v>16</v>
      </c>
      <c r="F7" s="317">
        <v>25</v>
      </c>
      <c r="G7" s="88">
        <v>4.0333333333333332E-2</v>
      </c>
    </row>
    <row r="8" spans="1:14" s="4" customFormat="1" ht="27" customHeight="1">
      <c r="A8" s="93">
        <v>2021</v>
      </c>
      <c r="B8" s="306">
        <v>2.3333333333333335E-3</v>
      </c>
      <c r="C8" s="311">
        <v>0.28333333333333327</v>
      </c>
      <c r="D8" s="317">
        <v>1.0916666666666667E-2</v>
      </c>
      <c r="E8" s="322">
        <v>15</v>
      </c>
      <c r="F8" s="317">
        <v>25</v>
      </c>
      <c r="G8" s="88">
        <v>3.8000000000000006E-2</v>
      </c>
    </row>
    <row r="9" spans="1:14" s="87" customFormat="1" ht="27" customHeight="1">
      <c r="A9" s="97">
        <v>2022</v>
      </c>
      <c r="B9" s="307">
        <v>2.2500000000000003E-3</v>
      </c>
      <c r="C9" s="312">
        <v>0.23333333333333328</v>
      </c>
      <c r="D9" s="318">
        <v>9.1666666666666667E-3</v>
      </c>
      <c r="E9" s="323">
        <v>16</v>
      </c>
      <c r="F9" s="318">
        <v>25</v>
      </c>
      <c r="G9" s="98">
        <v>3.5333333333333349E-2</v>
      </c>
    </row>
    <row r="10" spans="1:14" s="4" customFormat="1" ht="27" customHeight="1">
      <c r="A10" s="95" t="s">
        <v>178</v>
      </c>
      <c r="B10" s="308">
        <v>2E-3</v>
      </c>
      <c r="C10" s="313">
        <v>0.3</v>
      </c>
      <c r="D10" s="319">
        <v>1.4E-2</v>
      </c>
      <c r="E10" s="322">
        <v>24</v>
      </c>
      <c r="F10" s="319">
        <v>29</v>
      </c>
      <c r="G10" s="86">
        <v>2.5000000000000001E-2</v>
      </c>
    </row>
    <row r="11" spans="1:14" s="4" customFormat="1" ht="27" customHeight="1">
      <c r="A11" s="93" t="s">
        <v>177</v>
      </c>
      <c r="B11" s="306">
        <v>2E-3</v>
      </c>
      <c r="C11" s="314">
        <v>0.2</v>
      </c>
      <c r="D11" s="317">
        <v>1.2E-2</v>
      </c>
      <c r="E11" s="322">
        <v>23</v>
      </c>
      <c r="F11" s="317">
        <v>30</v>
      </c>
      <c r="G11" s="86">
        <v>3.6999999999999998E-2</v>
      </c>
    </row>
    <row r="12" spans="1:14" s="4" customFormat="1" ht="27" customHeight="1">
      <c r="A12" s="95" t="s">
        <v>176</v>
      </c>
      <c r="B12" s="306">
        <v>2E-3</v>
      </c>
      <c r="C12" s="314">
        <v>0.2</v>
      </c>
      <c r="D12" s="317">
        <v>8.9999999999999993E-3</v>
      </c>
      <c r="E12" s="322">
        <v>19</v>
      </c>
      <c r="F12" s="317">
        <v>32</v>
      </c>
      <c r="G12" s="86">
        <v>4.1000000000000002E-2</v>
      </c>
    </row>
    <row r="13" spans="1:14" s="4" customFormat="1" ht="27" customHeight="1">
      <c r="A13" s="93" t="s">
        <v>175</v>
      </c>
      <c r="B13" s="306">
        <v>2E-3</v>
      </c>
      <c r="C13" s="314">
        <v>0.2</v>
      </c>
      <c r="D13" s="317">
        <v>8.0000000000000002E-3</v>
      </c>
      <c r="E13" s="322">
        <v>16</v>
      </c>
      <c r="F13" s="317">
        <v>32</v>
      </c>
      <c r="G13" s="86">
        <v>4.4999999999999998E-2</v>
      </c>
    </row>
    <row r="14" spans="1:14" s="4" customFormat="1" ht="27" customHeight="1">
      <c r="A14" s="95" t="s">
        <v>174</v>
      </c>
      <c r="B14" s="308">
        <v>3.0000000000000001E-3</v>
      </c>
      <c r="C14" s="313">
        <v>0.2</v>
      </c>
      <c r="D14" s="319">
        <v>7.0000000000000001E-3</v>
      </c>
      <c r="E14" s="322">
        <v>13</v>
      </c>
      <c r="F14" s="319">
        <v>25</v>
      </c>
      <c r="G14" s="86">
        <v>5.2999999999999999E-2</v>
      </c>
    </row>
    <row r="15" spans="1:14" s="4" customFormat="1" ht="27" customHeight="1">
      <c r="A15" s="93" t="s">
        <v>173</v>
      </c>
      <c r="B15" s="306">
        <v>3.0000000000000001E-3</v>
      </c>
      <c r="C15" s="314">
        <v>0.2</v>
      </c>
      <c r="D15" s="317">
        <v>5.0000000000000001E-3</v>
      </c>
      <c r="E15" s="322">
        <v>9</v>
      </c>
      <c r="F15" s="317">
        <v>18</v>
      </c>
      <c r="G15" s="86">
        <v>4.2000000000000003E-2</v>
      </c>
    </row>
    <row r="16" spans="1:14" s="4" customFormat="1" ht="27" customHeight="1">
      <c r="A16" s="95" t="s">
        <v>172</v>
      </c>
      <c r="B16" s="306">
        <v>3.0000000000000001E-3</v>
      </c>
      <c r="C16" s="314">
        <v>0.2</v>
      </c>
      <c r="D16" s="317">
        <v>6.0000000000000001E-3</v>
      </c>
      <c r="E16" s="322">
        <v>9</v>
      </c>
      <c r="F16" s="317">
        <v>17</v>
      </c>
      <c r="G16" s="86">
        <v>3.7999999999999999E-2</v>
      </c>
    </row>
    <row r="17" spans="1:7" s="4" customFormat="1" ht="27" customHeight="1">
      <c r="A17" s="93" t="s">
        <v>171</v>
      </c>
      <c r="B17" s="306">
        <v>2E-3</v>
      </c>
      <c r="C17" s="314">
        <v>0.2</v>
      </c>
      <c r="D17" s="317">
        <v>6.0000000000000001E-3</v>
      </c>
      <c r="E17" s="322">
        <v>6</v>
      </c>
      <c r="F17" s="317">
        <v>15</v>
      </c>
      <c r="G17" s="86">
        <v>3.3000000000000002E-2</v>
      </c>
    </row>
    <row r="18" spans="1:7" s="4" customFormat="1" ht="27" customHeight="1">
      <c r="A18" s="95" t="s">
        <v>170</v>
      </c>
      <c r="B18" s="308">
        <v>2E-3</v>
      </c>
      <c r="C18" s="313">
        <v>0.3</v>
      </c>
      <c r="D18" s="319">
        <v>8.0000000000000002E-3</v>
      </c>
      <c r="E18" s="322">
        <v>12</v>
      </c>
      <c r="F18" s="319">
        <v>21</v>
      </c>
      <c r="G18" s="86">
        <v>3.2000000000000001E-2</v>
      </c>
    </row>
    <row r="19" spans="1:7" s="4" customFormat="1" ht="27" customHeight="1">
      <c r="A19" s="93" t="s">
        <v>169</v>
      </c>
      <c r="B19" s="306">
        <v>2E-3</v>
      </c>
      <c r="C19" s="314">
        <v>0.2</v>
      </c>
      <c r="D19" s="317">
        <v>8.9999999999999993E-3</v>
      </c>
      <c r="E19" s="322">
        <v>16</v>
      </c>
      <c r="F19" s="317">
        <v>23</v>
      </c>
      <c r="G19" s="86">
        <v>3.2000000000000001E-2</v>
      </c>
    </row>
    <row r="20" spans="1:7" s="4" customFormat="1" ht="27" customHeight="1">
      <c r="A20" s="95" t="s">
        <v>168</v>
      </c>
      <c r="B20" s="306">
        <v>2E-3</v>
      </c>
      <c r="C20" s="314">
        <v>0.3</v>
      </c>
      <c r="D20" s="317">
        <v>1.2999999999999999E-2</v>
      </c>
      <c r="E20" s="322">
        <v>23</v>
      </c>
      <c r="F20" s="317">
        <v>31</v>
      </c>
      <c r="G20" s="86">
        <v>2.5999999999999999E-2</v>
      </c>
    </row>
    <row r="21" spans="1:7" s="4" customFormat="1" ht="27" customHeight="1">
      <c r="A21" s="96" t="s">
        <v>167</v>
      </c>
      <c r="B21" s="309">
        <v>2E-3</v>
      </c>
      <c r="C21" s="315">
        <v>0.3</v>
      </c>
      <c r="D21" s="320">
        <v>1.2999999999999999E-2</v>
      </c>
      <c r="E21" s="324">
        <v>20</v>
      </c>
      <c r="F21" s="320">
        <v>29</v>
      </c>
      <c r="G21" s="85">
        <v>0.02</v>
      </c>
    </row>
    <row r="22" spans="1:7" s="25" customFormat="1" ht="15" customHeight="1">
      <c r="A22" s="342" t="s">
        <v>183</v>
      </c>
      <c r="B22" s="343"/>
      <c r="C22" s="343"/>
      <c r="D22" s="344"/>
      <c r="E22" s="345"/>
      <c r="F22" s="345"/>
      <c r="G22" s="346" t="s">
        <v>3</v>
      </c>
    </row>
  </sheetData>
  <mergeCells count="1">
    <mergeCell ref="A2:G2"/>
  </mergeCells>
  <phoneticPr fontId="4" type="noConversion"/>
  <printOptions horizontalCentered="1"/>
  <pageMargins left="0.78740157480314965" right="0.78740157480314965" top="0.98425196850393704" bottom="0.98425196850393704" header="0" footer="0.59055118110236227"/>
  <pageSetup paperSize="9" scale="98" firstPageNumber="163" pageOrder="overThenDown" orientation="landscape"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27"/>
  <sheetViews>
    <sheetView view="pageBreakPreview" zoomScaleNormal="100" zoomScaleSheetLayoutView="100" workbookViewId="0">
      <selection activeCell="J16" sqref="J16:M16"/>
    </sheetView>
  </sheetViews>
  <sheetFormatPr defaultRowHeight="13.5"/>
  <cols>
    <col min="1" max="2" width="7.77734375" style="38" customWidth="1"/>
    <col min="3" max="3" width="9.33203125" style="38" customWidth="1"/>
    <col min="4" max="4" width="7.77734375" style="38" customWidth="1"/>
    <col min="5" max="5" width="9.33203125" style="38" customWidth="1"/>
    <col min="6" max="13" width="7.77734375" style="38" customWidth="1"/>
    <col min="14" max="14" width="5.77734375" style="38" customWidth="1"/>
    <col min="15" max="24" width="5.33203125" style="38" customWidth="1"/>
    <col min="25" max="25" width="8.33203125" style="38" customWidth="1"/>
    <col min="26" max="27" width="5.33203125" style="38" customWidth="1"/>
    <col min="28" max="28" width="8.109375" style="38" customWidth="1"/>
    <col min="29" max="30" width="6.109375" style="38" customWidth="1"/>
    <col min="31" max="33" width="5.33203125" style="38" customWidth="1"/>
    <col min="34" max="16384" width="8.88671875" style="38"/>
  </cols>
  <sheetData>
    <row r="1" spans="1:33" s="64" customFormat="1" ht="16.5" customHeight="1">
      <c r="A1" s="65" t="s">
        <v>49</v>
      </c>
      <c r="B1" s="65"/>
      <c r="C1" s="65"/>
      <c r="D1" s="65"/>
      <c r="E1" s="65"/>
      <c r="F1" s="65"/>
      <c r="G1" s="65"/>
      <c r="H1" s="65"/>
      <c r="I1" s="65"/>
      <c r="J1" s="65"/>
      <c r="K1" s="65"/>
      <c r="L1" s="65"/>
      <c r="M1" s="65"/>
      <c r="N1" s="65"/>
    </row>
    <row r="2" spans="1:33" s="37" customFormat="1" ht="30" customHeight="1">
      <c r="A2" s="175" t="s">
        <v>180</v>
      </c>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row>
    <row r="3" spans="1:33" s="26" customFormat="1" ht="15" customHeight="1">
      <c r="A3" s="174" t="s">
        <v>27</v>
      </c>
      <c r="B3" s="174"/>
      <c r="C3" s="174"/>
      <c r="D3" s="174"/>
      <c r="E3" s="174"/>
      <c r="F3" s="174"/>
      <c r="G3" s="174"/>
      <c r="H3" s="174"/>
      <c r="I3" s="174"/>
      <c r="J3" s="174"/>
      <c r="K3" s="174"/>
      <c r="L3" s="174"/>
      <c r="M3" s="174"/>
      <c r="N3" s="174"/>
      <c r="O3" s="174"/>
      <c r="P3" s="21"/>
      <c r="Q3" s="21"/>
      <c r="R3" s="21"/>
      <c r="S3" s="21"/>
      <c r="T3" s="21"/>
      <c r="U3" s="21"/>
      <c r="V3" s="21"/>
      <c r="W3" s="21"/>
      <c r="X3" s="21"/>
      <c r="Y3" s="21"/>
      <c r="Z3" s="21"/>
      <c r="AA3" s="21"/>
      <c r="AB3" s="21"/>
      <c r="AC3" s="21"/>
      <c r="AD3" s="21"/>
      <c r="AE3" s="21"/>
      <c r="AF3" s="21"/>
      <c r="AG3" s="30" t="s">
        <v>28</v>
      </c>
    </row>
    <row r="4" spans="1:33" ht="24.95" customHeight="1">
      <c r="A4" s="221" t="s">
        <v>166</v>
      </c>
      <c r="B4" s="223" t="s">
        <v>62</v>
      </c>
      <c r="C4" s="224"/>
      <c r="D4" s="213" t="s">
        <v>63</v>
      </c>
      <c r="E4" s="224"/>
      <c r="F4" s="228" t="s">
        <v>100</v>
      </c>
      <c r="G4" s="228" t="s">
        <v>101</v>
      </c>
      <c r="H4" s="228" t="s">
        <v>102</v>
      </c>
      <c r="I4" s="228" t="s">
        <v>103</v>
      </c>
      <c r="J4" s="213" t="s">
        <v>98</v>
      </c>
      <c r="K4" s="214"/>
      <c r="L4" s="214"/>
      <c r="M4" s="214"/>
      <c r="N4" s="214"/>
      <c r="O4" s="214"/>
      <c r="P4" s="214"/>
      <c r="Q4" s="214"/>
      <c r="R4" s="214"/>
      <c r="S4" s="214"/>
      <c r="T4" s="214"/>
      <c r="U4" s="214"/>
      <c r="V4" s="214"/>
      <c r="W4" s="214"/>
      <c r="X4" s="214"/>
      <c r="Y4" s="214"/>
      <c r="Z4" s="214"/>
      <c r="AA4" s="214"/>
      <c r="AB4" s="214"/>
      <c r="AC4" s="214"/>
      <c r="AD4" s="214"/>
      <c r="AE4" s="214"/>
      <c r="AF4" s="214"/>
      <c r="AG4" s="215"/>
    </row>
    <row r="5" spans="1:33" ht="24.95" customHeight="1">
      <c r="A5" s="221"/>
      <c r="B5" s="225"/>
      <c r="C5" s="226"/>
      <c r="D5" s="227"/>
      <c r="E5" s="226"/>
      <c r="F5" s="228"/>
      <c r="G5" s="228"/>
      <c r="H5" s="228"/>
      <c r="I5" s="237"/>
      <c r="J5" s="216"/>
      <c r="K5" s="219" t="s">
        <v>104</v>
      </c>
      <c r="L5" s="234" t="s">
        <v>105</v>
      </c>
      <c r="M5" s="234" t="s">
        <v>106</v>
      </c>
      <c r="N5" s="236" t="s">
        <v>107</v>
      </c>
      <c r="O5" s="237" t="s">
        <v>99</v>
      </c>
      <c r="P5" s="214"/>
      <c r="Q5" s="214"/>
      <c r="R5" s="214"/>
      <c r="S5" s="214"/>
      <c r="T5" s="214"/>
      <c r="U5" s="214"/>
      <c r="V5" s="214"/>
      <c r="W5" s="214"/>
      <c r="X5" s="214"/>
      <c r="Y5" s="214"/>
      <c r="Z5" s="214"/>
      <c r="AA5" s="214"/>
      <c r="AB5" s="214"/>
      <c r="AC5" s="214"/>
      <c r="AD5" s="214"/>
      <c r="AE5" s="214"/>
      <c r="AF5" s="214"/>
      <c r="AG5" s="215"/>
    </row>
    <row r="6" spans="1:33" ht="42.95" customHeight="1">
      <c r="A6" s="221"/>
      <c r="B6" s="230" t="s">
        <v>82</v>
      </c>
      <c r="C6" s="232" t="s">
        <v>83</v>
      </c>
      <c r="D6" s="232" t="s">
        <v>82</v>
      </c>
      <c r="E6" s="232" t="s">
        <v>84</v>
      </c>
      <c r="F6" s="219"/>
      <c r="G6" s="228"/>
      <c r="H6" s="228"/>
      <c r="I6" s="237"/>
      <c r="J6" s="217"/>
      <c r="K6" s="219"/>
      <c r="L6" s="234"/>
      <c r="M6" s="234"/>
      <c r="N6" s="234"/>
      <c r="O6" s="234" t="s">
        <v>64</v>
      </c>
      <c r="P6" s="238"/>
      <c r="Q6" s="238"/>
      <c r="R6" s="238"/>
      <c r="S6" s="238"/>
      <c r="T6" s="239" t="s">
        <v>72</v>
      </c>
      <c r="U6" s="240"/>
      <c r="V6" s="240"/>
      <c r="W6" s="240"/>
      <c r="X6" s="241"/>
      <c r="Y6" s="234" t="s">
        <v>20</v>
      </c>
      <c r="Z6" s="238"/>
      <c r="AA6" s="238"/>
      <c r="AB6" s="238"/>
      <c r="AC6" s="234" t="s">
        <v>65</v>
      </c>
      <c r="AD6" s="234"/>
      <c r="AE6" s="238"/>
      <c r="AF6" s="238"/>
      <c r="AG6" s="238"/>
    </row>
    <row r="7" spans="1:33" ht="60.75" customHeight="1" thickBot="1">
      <c r="A7" s="222"/>
      <c r="B7" s="231"/>
      <c r="C7" s="233"/>
      <c r="D7" s="233"/>
      <c r="E7" s="233"/>
      <c r="F7" s="220"/>
      <c r="G7" s="229"/>
      <c r="H7" s="229"/>
      <c r="I7" s="249"/>
      <c r="J7" s="218"/>
      <c r="K7" s="220"/>
      <c r="L7" s="235"/>
      <c r="M7" s="235"/>
      <c r="N7" s="235"/>
      <c r="O7" s="162" t="s">
        <v>110</v>
      </c>
      <c r="P7" s="162" t="s">
        <v>108</v>
      </c>
      <c r="Q7" s="162" t="s">
        <v>111</v>
      </c>
      <c r="R7" s="162" t="s">
        <v>112</v>
      </c>
      <c r="S7" s="162" t="s">
        <v>109</v>
      </c>
      <c r="T7" s="162" t="s">
        <v>110</v>
      </c>
      <c r="U7" s="162" t="s">
        <v>108</v>
      </c>
      <c r="V7" s="162" t="s">
        <v>111</v>
      </c>
      <c r="W7" s="162" t="s">
        <v>112</v>
      </c>
      <c r="X7" s="162" t="s">
        <v>109</v>
      </c>
      <c r="Y7" s="162" t="s">
        <v>110</v>
      </c>
      <c r="Z7" s="162" t="s">
        <v>108</v>
      </c>
      <c r="AA7" s="162" t="s">
        <v>111</v>
      </c>
      <c r="AB7" s="162" t="s">
        <v>112</v>
      </c>
      <c r="AC7" s="162" t="s">
        <v>110</v>
      </c>
      <c r="AD7" s="162" t="s">
        <v>108</v>
      </c>
      <c r="AE7" s="162" t="s">
        <v>111</v>
      </c>
      <c r="AF7" s="162" t="s">
        <v>112</v>
      </c>
      <c r="AG7" s="162" t="s">
        <v>109</v>
      </c>
    </row>
    <row r="8" spans="1:33" ht="29.25" hidden="1" customHeight="1" thickTop="1">
      <c r="A8" s="100">
        <v>2016</v>
      </c>
      <c r="B8" s="49">
        <v>608.41999999999996</v>
      </c>
      <c r="C8" s="50">
        <v>106760</v>
      </c>
      <c r="D8" s="49">
        <v>608.41999999999996</v>
      </c>
      <c r="E8" s="50">
        <v>106760</v>
      </c>
      <c r="F8" s="50">
        <v>1</v>
      </c>
      <c r="G8" s="50">
        <v>55.1</v>
      </c>
      <c r="H8" s="50">
        <v>55.1</v>
      </c>
      <c r="I8" s="50">
        <v>1</v>
      </c>
      <c r="J8" s="49">
        <v>2554.4</v>
      </c>
      <c r="K8" s="49">
        <v>39.6</v>
      </c>
      <c r="L8" s="49">
        <v>7.6</v>
      </c>
      <c r="M8" s="49">
        <v>491.2</v>
      </c>
      <c r="N8" s="49">
        <v>0</v>
      </c>
      <c r="O8" s="49">
        <v>55.1</v>
      </c>
      <c r="P8" s="49">
        <v>16.899999999999999</v>
      </c>
      <c r="Q8" s="49">
        <v>0</v>
      </c>
      <c r="R8" s="49">
        <v>38.200000000000003</v>
      </c>
      <c r="S8" s="49">
        <v>0</v>
      </c>
      <c r="T8" s="49">
        <v>110.9</v>
      </c>
      <c r="U8" s="49">
        <v>4.7</v>
      </c>
      <c r="V8" s="49">
        <v>6.2</v>
      </c>
      <c r="W8" s="49">
        <v>100</v>
      </c>
      <c r="X8" s="49">
        <v>0</v>
      </c>
      <c r="Y8" s="49">
        <v>353.24</v>
      </c>
      <c r="Z8" s="49">
        <v>0</v>
      </c>
      <c r="AA8" s="49">
        <v>0</v>
      </c>
      <c r="AB8" s="49">
        <v>352.8</v>
      </c>
      <c r="AC8" s="49">
        <v>2.2200000000000002</v>
      </c>
      <c r="AD8" s="49">
        <v>1.03</v>
      </c>
      <c r="AE8" s="49">
        <v>1.04</v>
      </c>
      <c r="AF8" s="49">
        <v>0</v>
      </c>
      <c r="AG8" s="51">
        <v>0</v>
      </c>
    </row>
    <row r="9" spans="1:33" ht="29.25" hidden="1" customHeight="1">
      <c r="A9" s="100">
        <v>2017</v>
      </c>
      <c r="B9" s="49">
        <v>608.4</v>
      </c>
      <c r="C9" s="51">
        <v>112674</v>
      </c>
      <c r="D9" s="49">
        <v>608.4</v>
      </c>
      <c r="E9" s="51">
        <v>112674</v>
      </c>
      <c r="F9" s="51">
        <v>1</v>
      </c>
      <c r="G9" s="51">
        <v>70.599999999999994</v>
      </c>
      <c r="H9" s="51">
        <v>70.599999999999994</v>
      </c>
      <c r="I9" s="51">
        <v>1</v>
      </c>
      <c r="J9" s="49">
        <v>2766.7</v>
      </c>
      <c r="K9" s="49">
        <v>42.3</v>
      </c>
      <c r="L9" s="49">
        <v>12.7</v>
      </c>
      <c r="M9" s="49">
        <v>694.7</v>
      </c>
      <c r="N9" s="49">
        <v>0</v>
      </c>
      <c r="O9" s="49">
        <v>70.599999999999994</v>
      </c>
      <c r="P9" s="49">
        <v>25.7</v>
      </c>
      <c r="Q9" s="49">
        <v>0</v>
      </c>
      <c r="R9" s="49">
        <v>44.9</v>
      </c>
      <c r="S9" s="49">
        <v>0</v>
      </c>
      <c r="T9" s="49">
        <v>224.7</v>
      </c>
      <c r="U9" s="49">
        <v>16.600000000000001</v>
      </c>
      <c r="V9" s="49">
        <v>12.3</v>
      </c>
      <c r="W9" s="49">
        <v>195.8</v>
      </c>
      <c r="X9" s="49">
        <v>0</v>
      </c>
      <c r="Y9" s="49">
        <v>454.4</v>
      </c>
      <c r="Z9" s="49">
        <v>0</v>
      </c>
      <c r="AA9" s="49">
        <v>0</v>
      </c>
      <c r="AB9" s="49">
        <v>454</v>
      </c>
      <c r="AC9" s="49">
        <v>5.72</v>
      </c>
      <c r="AD9" s="49">
        <v>5.03</v>
      </c>
      <c r="AE9" s="49">
        <v>0</v>
      </c>
      <c r="AF9" s="49">
        <v>0.6</v>
      </c>
      <c r="AG9" s="51">
        <v>0</v>
      </c>
    </row>
    <row r="10" spans="1:33" ht="29.25" customHeight="1" thickTop="1">
      <c r="A10" s="100">
        <v>2018</v>
      </c>
      <c r="B10" s="49">
        <v>608.4</v>
      </c>
      <c r="C10" s="292">
        <v>116640</v>
      </c>
      <c r="D10" s="49">
        <v>608.4</v>
      </c>
      <c r="E10" s="292">
        <v>116640</v>
      </c>
      <c r="F10" s="292">
        <v>1</v>
      </c>
      <c r="G10" s="292">
        <v>70.3</v>
      </c>
      <c r="H10" s="292">
        <v>70.3</v>
      </c>
      <c r="I10" s="292">
        <v>1</v>
      </c>
      <c r="J10" s="49">
        <v>2768.4</v>
      </c>
      <c r="K10" s="49">
        <v>42.4</v>
      </c>
      <c r="L10" s="49">
        <v>13.3</v>
      </c>
      <c r="M10" s="49">
        <v>694.7</v>
      </c>
      <c r="N10" s="49">
        <v>0</v>
      </c>
      <c r="O10" s="49">
        <v>70.3</v>
      </c>
      <c r="P10" s="49">
        <v>32</v>
      </c>
      <c r="Q10" s="49">
        <v>2.7</v>
      </c>
      <c r="R10" s="49">
        <v>35.6</v>
      </c>
      <c r="S10" s="49">
        <v>0</v>
      </c>
      <c r="T10" s="49">
        <v>253.4</v>
      </c>
      <c r="U10" s="49">
        <v>16.600000000000001</v>
      </c>
      <c r="V10" s="49">
        <v>14</v>
      </c>
      <c r="W10" s="49">
        <v>222.8</v>
      </c>
      <c r="X10" s="49">
        <v>0</v>
      </c>
      <c r="Y10" s="49">
        <v>128635</v>
      </c>
      <c r="Z10" s="49">
        <v>161</v>
      </c>
      <c r="AA10" s="49">
        <v>0</v>
      </c>
      <c r="AB10" s="49">
        <v>128474</v>
      </c>
      <c r="AC10" s="49">
        <v>2410</v>
      </c>
      <c r="AD10" s="49">
        <v>1753</v>
      </c>
      <c r="AE10" s="49">
        <v>657</v>
      </c>
      <c r="AF10" s="49">
        <v>0</v>
      </c>
      <c r="AG10" s="51">
        <v>0</v>
      </c>
    </row>
    <row r="11" spans="1:33" ht="29.25" customHeight="1">
      <c r="A11" s="101">
        <v>2019</v>
      </c>
      <c r="B11" s="49">
        <v>608.4</v>
      </c>
      <c r="C11" s="292">
        <v>117445</v>
      </c>
      <c r="D11" s="49">
        <v>608.4</v>
      </c>
      <c r="E11" s="292">
        <v>117445</v>
      </c>
      <c r="F11" s="292">
        <v>1</v>
      </c>
      <c r="G11" s="292">
        <v>74.2</v>
      </c>
      <c r="H11" s="292">
        <v>74.2</v>
      </c>
      <c r="I11" s="292">
        <v>1</v>
      </c>
      <c r="J11" s="49">
        <v>2896.6</v>
      </c>
      <c r="K11" s="49">
        <v>38.4</v>
      </c>
      <c r="L11" s="49">
        <v>10.7</v>
      </c>
      <c r="M11" s="49">
        <v>828.5</v>
      </c>
      <c r="N11" s="49">
        <v>0</v>
      </c>
      <c r="O11" s="49">
        <v>74.2</v>
      </c>
      <c r="P11" s="49">
        <v>36.700000000000003</v>
      </c>
      <c r="Q11" s="49">
        <v>3.1</v>
      </c>
      <c r="R11" s="49">
        <v>34.4</v>
      </c>
      <c r="S11" s="49">
        <v>0</v>
      </c>
      <c r="T11" s="49">
        <v>358.89000000000004</v>
      </c>
      <c r="U11" s="49">
        <v>1.4</v>
      </c>
      <c r="V11" s="49">
        <v>6.83</v>
      </c>
      <c r="W11" s="49">
        <v>350.66</v>
      </c>
      <c r="X11" s="49">
        <v>0</v>
      </c>
      <c r="Y11" s="49">
        <v>444.154</v>
      </c>
      <c r="Z11" s="49">
        <v>0</v>
      </c>
      <c r="AA11" s="49">
        <v>0.72399999999999998</v>
      </c>
      <c r="AB11" s="49">
        <v>443.43</v>
      </c>
      <c r="AC11" s="49">
        <v>3.8149999999999999</v>
      </c>
      <c r="AD11" s="49">
        <v>3.5</v>
      </c>
      <c r="AE11" s="49">
        <v>0</v>
      </c>
      <c r="AF11" s="49">
        <v>0</v>
      </c>
      <c r="AG11" s="51">
        <v>0</v>
      </c>
    </row>
    <row r="12" spans="1:33" ht="29.25" customHeight="1">
      <c r="A12" s="100">
        <v>2020</v>
      </c>
      <c r="B12" s="49">
        <v>608.4</v>
      </c>
      <c r="C12" s="292">
        <v>115613</v>
      </c>
      <c r="D12" s="49">
        <v>608.4</v>
      </c>
      <c r="E12" s="292">
        <v>115613</v>
      </c>
      <c r="F12" s="292">
        <v>1</v>
      </c>
      <c r="G12" s="292">
        <v>78.87</v>
      </c>
      <c r="H12" s="292">
        <v>78.87</v>
      </c>
      <c r="I12" s="292">
        <v>1</v>
      </c>
      <c r="J12" s="49">
        <v>2949</v>
      </c>
      <c r="K12" s="49">
        <v>40.799999999999997</v>
      </c>
      <c r="L12" s="49">
        <v>14.6</v>
      </c>
      <c r="M12" s="49">
        <v>873.6</v>
      </c>
      <c r="N12" s="49">
        <v>0</v>
      </c>
      <c r="O12" s="49">
        <v>78.87</v>
      </c>
      <c r="P12" s="49">
        <v>38.99</v>
      </c>
      <c r="Q12" s="49">
        <v>3.8</v>
      </c>
      <c r="R12" s="49">
        <v>36.08</v>
      </c>
      <c r="S12" s="49">
        <v>0</v>
      </c>
      <c r="T12" s="49">
        <v>407.22</v>
      </c>
      <c r="U12" s="49">
        <v>0.82</v>
      </c>
      <c r="V12" s="49">
        <v>10.4</v>
      </c>
      <c r="W12" s="49">
        <v>396</v>
      </c>
      <c r="X12" s="49">
        <v>0</v>
      </c>
      <c r="Y12" s="49">
        <v>441.9</v>
      </c>
      <c r="Z12" s="49">
        <v>0</v>
      </c>
      <c r="AA12" s="49">
        <v>0</v>
      </c>
      <c r="AB12" s="49">
        <v>441.5</v>
      </c>
      <c r="AC12" s="49">
        <v>5</v>
      </c>
      <c r="AD12" s="49">
        <v>4</v>
      </c>
      <c r="AE12" s="49">
        <v>1</v>
      </c>
      <c r="AF12" s="49">
        <v>0</v>
      </c>
      <c r="AG12" s="51">
        <v>0</v>
      </c>
    </row>
    <row r="13" spans="1:33" ht="29.25" customHeight="1">
      <c r="A13" s="100">
        <v>2021</v>
      </c>
      <c r="B13" s="49">
        <v>608</v>
      </c>
      <c r="C13" s="292">
        <v>116726</v>
      </c>
      <c r="D13" s="49">
        <v>608</v>
      </c>
      <c r="E13" s="292">
        <v>116726</v>
      </c>
      <c r="F13" s="292">
        <v>1</v>
      </c>
      <c r="G13" s="292">
        <v>84</v>
      </c>
      <c r="H13" s="292">
        <v>84</v>
      </c>
      <c r="I13" s="292">
        <v>1</v>
      </c>
      <c r="J13" s="49">
        <v>3925.8</v>
      </c>
      <c r="K13" s="49">
        <v>61.7</v>
      </c>
      <c r="L13" s="49">
        <v>20.3</v>
      </c>
      <c r="M13" s="49">
        <v>3843.8</v>
      </c>
      <c r="N13" s="49">
        <v>0</v>
      </c>
      <c r="O13" s="49">
        <v>84</v>
      </c>
      <c r="P13" s="49">
        <v>43.6</v>
      </c>
      <c r="Q13" s="49">
        <v>4.5999999999999996</v>
      </c>
      <c r="R13" s="49">
        <v>35.799999999999997</v>
      </c>
      <c r="S13" s="49">
        <v>0</v>
      </c>
      <c r="T13" s="49">
        <v>308.89999999999998</v>
      </c>
      <c r="U13" s="49">
        <v>14.6</v>
      </c>
      <c r="V13" s="49">
        <v>5.2</v>
      </c>
      <c r="W13" s="49">
        <v>289.10000000000002</v>
      </c>
      <c r="X13" s="49">
        <v>0</v>
      </c>
      <c r="Y13" s="49">
        <v>3485.9</v>
      </c>
      <c r="Z13" s="49">
        <v>0</v>
      </c>
      <c r="AA13" s="49">
        <v>3.8</v>
      </c>
      <c r="AB13" s="49">
        <v>3482.1</v>
      </c>
      <c r="AC13" s="49">
        <v>47</v>
      </c>
      <c r="AD13" s="49">
        <v>3.5</v>
      </c>
      <c r="AE13" s="49">
        <v>6.7</v>
      </c>
      <c r="AF13" s="49">
        <v>36.799999999999997</v>
      </c>
      <c r="AG13" s="51">
        <v>0</v>
      </c>
    </row>
    <row r="14" spans="1:33" ht="29.25" customHeight="1">
      <c r="A14" s="102">
        <v>2022</v>
      </c>
      <c r="B14" s="103">
        <v>608</v>
      </c>
      <c r="C14" s="341">
        <v>116456</v>
      </c>
      <c r="D14" s="103">
        <v>608</v>
      </c>
      <c r="E14" s="341">
        <v>116456</v>
      </c>
      <c r="F14" s="341">
        <v>1</v>
      </c>
      <c r="G14" s="341">
        <v>85.4</v>
      </c>
      <c r="H14" s="341">
        <v>86</v>
      </c>
      <c r="I14" s="341">
        <v>1</v>
      </c>
      <c r="J14" s="103">
        <v>1271.1600000000001</v>
      </c>
      <c r="K14" s="103">
        <v>62.34</v>
      </c>
      <c r="L14" s="103">
        <v>17.240000000000002</v>
      </c>
      <c r="M14" s="103">
        <v>1191.5800000000002</v>
      </c>
      <c r="N14" s="103">
        <v>0</v>
      </c>
      <c r="O14" s="103">
        <v>85.4</v>
      </c>
      <c r="P14" s="103">
        <v>45</v>
      </c>
      <c r="Q14" s="103">
        <v>4.2</v>
      </c>
      <c r="R14" s="103">
        <v>36.200000000000003</v>
      </c>
      <c r="S14" s="103">
        <v>0</v>
      </c>
      <c r="T14" s="103">
        <v>387.8</v>
      </c>
      <c r="U14" s="103">
        <v>14.1</v>
      </c>
      <c r="V14" s="103">
        <v>5.4</v>
      </c>
      <c r="W14" s="103">
        <v>356.1</v>
      </c>
      <c r="X14" s="103">
        <v>0</v>
      </c>
      <c r="Y14" s="103">
        <v>761.14</v>
      </c>
      <c r="Z14" s="103">
        <v>0</v>
      </c>
      <c r="AA14" s="103">
        <v>2.75</v>
      </c>
      <c r="AB14" s="103">
        <v>758.39</v>
      </c>
      <c r="AC14" s="103">
        <v>52.54</v>
      </c>
      <c r="AD14" s="103">
        <v>3.24</v>
      </c>
      <c r="AE14" s="103">
        <v>4.8899999999999997</v>
      </c>
      <c r="AF14" s="103">
        <v>40.89</v>
      </c>
      <c r="AG14" s="104">
        <v>3.52</v>
      </c>
    </row>
    <row r="15" spans="1:33" ht="15" customHeight="1">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row>
    <row r="16" spans="1:33" ht="27.75" customHeight="1">
      <c r="A16" s="221" t="s">
        <v>166</v>
      </c>
      <c r="B16" s="202" t="s">
        <v>79</v>
      </c>
      <c r="C16" s="203"/>
      <c r="D16" s="203"/>
      <c r="E16" s="204"/>
      <c r="F16" s="207" t="s">
        <v>80</v>
      </c>
      <c r="G16" s="203"/>
      <c r="H16" s="203"/>
      <c r="I16" s="204"/>
      <c r="J16" s="242" t="s">
        <v>81</v>
      </c>
      <c r="K16" s="243"/>
      <c r="L16" s="243"/>
      <c r="M16" s="244"/>
      <c r="N16" s="248"/>
      <c r="O16" s="248"/>
      <c r="P16" s="248"/>
      <c r="Q16" s="248"/>
      <c r="R16" s="248"/>
      <c r="S16" s="248"/>
      <c r="T16" s="248"/>
      <c r="U16" s="248"/>
      <c r="V16" s="248"/>
      <c r="W16" s="248"/>
      <c r="X16" s="248"/>
      <c r="Y16" s="248"/>
      <c r="Z16" s="248"/>
      <c r="AA16" s="248"/>
      <c r="AB16" s="248"/>
      <c r="AC16" s="248"/>
      <c r="AD16" s="248"/>
      <c r="AE16" s="248"/>
      <c r="AF16" s="248"/>
      <c r="AG16" s="248"/>
    </row>
    <row r="17" spans="1:33" ht="21.95" customHeight="1">
      <c r="A17" s="221"/>
      <c r="B17" s="211" t="s">
        <v>22</v>
      </c>
      <c r="C17" s="208" t="s">
        <v>23</v>
      </c>
      <c r="D17" s="209"/>
      <c r="E17" s="247"/>
      <c r="F17" s="205" t="s">
        <v>29</v>
      </c>
      <c r="G17" s="208" t="s">
        <v>23</v>
      </c>
      <c r="H17" s="209"/>
      <c r="I17" s="209"/>
      <c r="J17" s="245" t="s">
        <v>48</v>
      </c>
      <c r="K17" s="208" t="s">
        <v>23</v>
      </c>
      <c r="L17" s="209"/>
      <c r="M17" s="247"/>
      <c r="N17" s="248"/>
      <c r="O17" s="248"/>
      <c r="P17" s="248"/>
      <c r="Q17" s="248"/>
      <c r="R17" s="248"/>
      <c r="S17" s="248"/>
      <c r="T17" s="248"/>
      <c r="U17" s="248"/>
      <c r="V17" s="248"/>
      <c r="W17" s="248"/>
      <c r="X17" s="248"/>
      <c r="Y17" s="248"/>
      <c r="Z17" s="248"/>
      <c r="AA17" s="248"/>
      <c r="AB17" s="248"/>
      <c r="AC17" s="248"/>
      <c r="AD17" s="248"/>
      <c r="AE17" s="248"/>
      <c r="AF17" s="248"/>
      <c r="AG17" s="248"/>
    </row>
    <row r="18" spans="1:33" ht="61.5" customHeight="1" thickBot="1">
      <c r="A18" s="222"/>
      <c r="B18" s="212"/>
      <c r="C18" s="163" t="s">
        <v>24</v>
      </c>
      <c r="D18" s="163" t="s">
        <v>25</v>
      </c>
      <c r="E18" s="163" t="s">
        <v>26</v>
      </c>
      <c r="F18" s="206"/>
      <c r="G18" s="99" t="s">
        <v>24</v>
      </c>
      <c r="H18" s="99" t="s">
        <v>25</v>
      </c>
      <c r="I18" s="163" t="s">
        <v>26</v>
      </c>
      <c r="J18" s="246"/>
      <c r="K18" s="99" t="s">
        <v>24</v>
      </c>
      <c r="L18" s="99" t="s">
        <v>25</v>
      </c>
      <c r="M18" s="163" t="s">
        <v>46</v>
      </c>
      <c r="N18" s="248"/>
      <c r="O18" s="248"/>
      <c r="P18" s="248"/>
      <c r="Q18" s="248"/>
      <c r="R18" s="248"/>
      <c r="S18" s="248"/>
      <c r="T18" s="248"/>
      <c r="U18" s="248"/>
      <c r="V18" s="248"/>
      <c r="W18" s="248"/>
      <c r="X18" s="248"/>
      <c r="Y18" s="248"/>
      <c r="Z18" s="248"/>
      <c r="AA18" s="248"/>
      <c r="AB18" s="248"/>
      <c r="AC18" s="248"/>
      <c r="AD18" s="248"/>
      <c r="AE18" s="248"/>
      <c r="AF18" s="248"/>
      <c r="AG18" s="248"/>
    </row>
    <row r="19" spans="1:33" ht="29.25" hidden="1" customHeight="1" thickTop="1">
      <c r="A19" s="100">
        <v>2016</v>
      </c>
      <c r="B19" s="49">
        <v>87</v>
      </c>
      <c r="C19" s="49">
        <v>26</v>
      </c>
      <c r="D19" s="49">
        <v>4</v>
      </c>
      <c r="E19" s="50">
        <v>3</v>
      </c>
      <c r="F19" s="49">
        <v>11</v>
      </c>
      <c r="G19" s="49">
        <v>3</v>
      </c>
      <c r="H19" s="49">
        <v>0</v>
      </c>
      <c r="I19" s="50">
        <v>0</v>
      </c>
      <c r="J19" s="49">
        <v>0</v>
      </c>
      <c r="K19" s="49">
        <v>0</v>
      </c>
      <c r="L19" s="49">
        <v>0</v>
      </c>
      <c r="M19" s="51">
        <v>0</v>
      </c>
      <c r="N19" s="248"/>
      <c r="O19" s="248"/>
      <c r="P19" s="248"/>
      <c r="Q19" s="248"/>
      <c r="R19" s="248"/>
      <c r="S19" s="248"/>
      <c r="T19" s="248"/>
      <c r="U19" s="248"/>
      <c r="V19" s="248"/>
      <c r="W19" s="248"/>
      <c r="X19" s="248"/>
      <c r="Y19" s="248"/>
      <c r="Z19" s="248"/>
      <c r="AA19" s="248"/>
      <c r="AB19" s="248"/>
      <c r="AC19" s="248"/>
      <c r="AD19" s="248"/>
      <c r="AE19" s="248"/>
      <c r="AF19" s="248"/>
      <c r="AG19" s="248"/>
    </row>
    <row r="20" spans="1:33" ht="29.25" hidden="1" customHeight="1">
      <c r="A20" s="100">
        <v>2017</v>
      </c>
      <c r="B20" s="49">
        <v>107</v>
      </c>
      <c r="C20" s="49">
        <v>28</v>
      </c>
      <c r="D20" s="49">
        <v>0</v>
      </c>
      <c r="E20" s="51">
        <v>3</v>
      </c>
      <c r="F20" s="49">
        <v>11</v>
      </c>
      <c r="G20" s="49">
        <v>4</v>
      </c>
      <c r="H20" s="49">
        <v>0</v>
      </c>
      <c r="I20" s="51">
        <v>0</v>
      </c>
      <c r="J20" s="49">
        <v>0</v>
      </c>
      <c r="K20" s="49">
        <v>0</v>
      </c>
      <c r="L20" s="49">
        <v>0</v>
      </c>
      <c r="M20" s="51">
        <v>0</v>
      </c>
      <c r="N20" s="248"/>
      <c r="O20" s="248"/>
      <c r="P20" s="248"/>
      <c r="Q20" s="248"/>
      <c r="R20" s="248"/>
      <c r="S20" s="248"/>
      <c r="T20" s="248"/>
      <c r="U20" s="248"/>
      <c r="V20" s="248"/>
      <c r="W20" s="248"/>
      <c r="X20" s="248"/>
      <c r="Y20" s="248"/>
      <c r="Z20" s="248"/>
      <c r="AA20" s="248"/>
      <c r="AB20" s="248"/>
      <c r="AC20" s="248"/>
      <c r="AD20" s="248"/>
      <c r="AE20" s="248"/>
      <c r="AF20" s="248"/>
      <c r="AG20" s="248"/>
    </row>
    <row r="21" spans="1:33" ht="29.25" customHeight="1" thickTop="1">
      <c r="A21" s="100">
        <v>2018</v>
      </c>
      <c r="B21" s="49">
        <v>109</v>
      </c>
      <c r="C21" s="49">
        <v>35</v>
      </c>
      <c r="D21" s="49">
        <v>0</v>
      </c>
      <c r="E21" s="292">
        <v>3</v>
      </c>
      <c r="F21" s="49">
        <v>11</v>
      </c>
      <c r="G21" s="49">
        <v>4</v>
      </c>
      <c r="H21" s="49">
        <v>0</v>
      </c>
      <c r="I21" s="292">
        <v>0</v>
      </c>
      <c r="J21" s="49">
        <v>0</v>
      </c>
      <c r="K21" s="49">
        <v>0</v>
      </c>
      <c r="L21" s="49">
        <v>0</v>
      </c>
      <c r="M21" s="51">
        <v>0</v>
      </c>
      <c r="N21" s="248"/>
      <c r="O21" s="248"/>
      <c r="P21" s="248"/>
      <c r="Q21" s="248"/>
      <c r="R21" s="248"/>
      <c r="S21" s="248"/>
      <c r="T21" s="248"/>
      <c r="U21" s="248"/>
      <c r="V21" s="248"/>
      <c r="W21" s="248"/>
      <c r="X21" s="248"/>
      <c r="Y21" s="248"/>
      <c r="Z21" s="248"/>
      <c r="AA21" s="248"/>
      <c r="AB21" s="248"/>
      <c r="AC21" s="248"/>
      <c r="AD21" s="248"/>
      <c r="AE21" s="248"/>
      <c r="AF21" s="248"/>
      <c r="AG21" s="248"/>
    </row>
    <row r="22" spans="1:33" ht="29.25" customHeight="1">
      <c r="A22" s="101">
        <v>2019</v>
      </c>
      <c r="B22" s="49">
        <v>108</v>
      </c>
      <c r="C22" s="49">
        <v>35</v>
      </c>
      <c r="D22" s="49">
        <v>0</v>
      </c>
      <c r="E22" s="292">
        <v>3</v>
      </c>
      <c r="F22" s="49">
        <v>12</v>
      </c>
      <c r="G22" s="49">
        <v>4</v>
      </c>
      <c r="H22" s="49">
        <v>0</v>
      </c>
      <c r="I22" s="292">
        <v>0</v>
      </c>
      <c r="J22" s="49">
        <v>0</v>
      </c>
      <c r="K22" s="49">
        <v>0</v>
      </c>
      <c r="L22" s="49">
        <v>0</v>
      </c>
      <c r="M22" s="51">
        <v>0</v>
      </c>
      <c r="N22" s="248"/>
      <c r="O22" s="248"/>
      <c r="P22" s="248"/>
      <c r="Q22" s="248"/>
      <c r="R22" s="248"/>
      <c r="S22" s="248"/>
      <c r="T22" s="248"/>
      <c r="U22" s="248"/>
      <c r="V22" s="248"/>
      <c r="W22" s="248"/>
      <c r="X22" s="248"/>
      <c r="Y22" s="248"/>
      <c r="Z22" s="248"/>
      <c r="AA22" s="248"/>
      <c r="AB22" s="248"/>
      <c r="AC22" s="248"/>
      <c r="AD22" s="248"/>
      <c r="AE22" s="248"/>
      <c r="AF22" s="248"/>
      <c r="AG22" s="248"/>
    </row>
    <row r="23" spans="1:33" ht="29.25" customHeight="1">
      <c r="A23" s="100">
        <v>2020</v>
      </c>
      <c r="B23" s="49">
        <v>114</v>
      </c>
      <c r="C23" s="49">
        <v>39</v>
      </c>
      <c r="D23" s="49">
        <v>0</v>
      </c>
      <c r="E23" s="292">
        <v>4</v>
      </c>
      <c r="F23" s="49">
        <v>12</v>
      </c>
      <c r="G23" s="49">
        <v>4</v>
      </c>
      <c r="H23" s="49">
        <v>0</v>
      </c>
      <c r="I23" s="292">
        <v>0</v>
      </c>
      <c r="J23" s="49">
        <v>0</v>
      </c>
      <c r="K23" s="49">
        <v>0</v>
      </c>
      <c r="L23" s="49">
        <v>0</v>
      </c>
      <c r="M23" s="51">
        <v>0</v>
      </c>
      <c r="N23" s="248"/>
      <c r="O23" s="248"/>
      <c r="P23" s="248"/>
      <c r="Q23" s="248"/>
      <c r="R23" s="248"/>
      <c r="S23" s="248"/>
      <c r="T23" s="248"/>
      <c r="U23" s="248"/>
      <c r="V23" s="248"/>
      <c r="W23" s="248"/>
      <c r="X23" s="248"/>
      <c r="Y23" s="248"/>
      <c r="Z23" s="248"/>
      <c r="AA23" s="248"/>
      <c r="AB23" s="248"/>
      <c r="AC23" s="248"/>
      <c r="AD23" s="248"/>
      <c r="AE23" s="248"/>
      <c r="AF23" s="248"/>
      <c r="AG23" s="248"/>
    </row>
    <row r="24" spans="1:33" ht="29.25" customHeight="1">
      <c r="A24" s="100">
        <v>2021</v>
      </c>
      <c r="B24" s="49">
        <v>116</v>
      </c>
      <c r="C24" s="49">
        <v>45</v>
      </c>
      <c r="D24" s="49" t="s">
        <v>136</v>
      </c>
      <c r="E24" s="292">
        <v>4</v>
      </c>
      <c r="F24" s="49">
        <v>12</v>
      </c>
      <c r="G24" s="49">
        <v>4</v>
      </c>
      <c r="H24" s="49" t="s">
        <v>136</v>
      </c>
      <c r="I24" s="292" t="s">
        <v>136</v>
      </c>
      <c r="J24" s="49">
        <v>0</v>
      </c>
      <c r="K24" s="49">
        <v>0</v>
      </c>
      <c r="L24" s="49">
        <v>0</v>
      </c>
      <c r="M24" s="51">
        <v>0</v>
      </c>
      <c r="N24" s="248"/>
      <c r="O24" s="248"/>
      <c r="P24" s="248"/>
      <c r="Q24" s="248"/>
      <c r="R24" s="248"/>
      <c r="S24" s="248"/>
      <c r="T24" s="248"/>
      <c r="U24" s="248"/>
      <c r="V24" s="248"/>
      <c r="W24" s="248"/>
      <c r="X24" s="248"/>
      <c r="Y24" s="248"/>
      <c r="Z24" s="248"/>
      <c r="AA24" s="248"/>
      <c r="AB24" s="248"/>
      <c r="AC24" s="248"/>
      <c r="AD24" s="248"/>
      <c r="AE24" s="248"/>
      <c r="AF24" s="248"/>
      <c r="AG24" s="248"/>
    </row>
    <row r="25" spans="1:33" ht="29.25" customHeight="1">
      <c r="A25" s="102">
        <v>2022</v>
      </c>
      <c r="B25" s="103">
        <v>121</v>
      </c>
      <c r="C25" s="103">
        <v>45</v>
      </c>
      <c r="D25" s="103" t="s">
        <v>136</v>
      </c>
      <c r="E25" s="341">
        <v>4</v>
      </c>
      <c r="F25" s="103">
        <v>12</v>
      </c>
      <c r="G25" s="103">
        <v>4</v>
      </c>
      <c r="H25" s="103" t="s">
        <v>136</v>
      </c>
      <c r="I25" s="341" t="s">
        <v>136</v>
      </c>
      <c r="J25" s="103">
        <v>0</v>
      </c>
      <c r="K25" s="103">
        <v>0</v>
      </c>
      <c r="L25" s="103">
        <v>0</v>
      </c>
      <c r="M25" s="104">
        <v>0</v>
      </c>
      <c r="N25" s="248"/>
      <c r="O25" s="248"/>
      <c r="P25" s="248"/>
      <c r="Q25" s="248"/>
      <c r="R25" s="248"/>
      <c r="S25" s="248"/>
      <c r="T25" s="248"/>
      <c r="U25" s="248"/>
      <c r="V25" s="248"/>
      <c r="W25" s="248"/>
      <c r="X25" s="248"/>
      <c r="Y25" s="248"/>
      <c r="Z25" s="248"/>
      <c r="AA25" s="248"/>
      <c r="AB25" s="248"/>
      <c r="AC25" s="248"/>
      <c r="AD25" s="248"/>
      <c r="AE25" s="248"/>
      <c r="AF25" s="248"/>
      <c r="AG25" s="248"/>
    </row>
    <row r="26" spans="1:33" s="26" customFormat="1" ht="41.25" customHeight="1">
      <c r="A26" s="210" t="s">
        <v>129</v>
      </c>
      <c r="B26" s="193"/>
      <c r="C26" s="193"/>
      <c r="D26" s="193"/>
      <c r="E26" s="193"/>
      <c r="F26" s="193"/>
      <c r="G26" s="193"/>
      <c r="H26" s="193"/>
      <c r="I26" s="193"/>
      <c r="J26" s="193"/>
      <c r="K26" s="193"/>
      <c r="L26" s="193"/>
      <c r="M26" s="193"/>
      <c r="N26" s="193"/>
      <c r="O26" s="193"/>
      <c r="P26" s="193"/>
      <c r="Q26" s="193"/>
      <c r="R26" s="193"/>
      <c r="S26" s="193"/>
      <c r="T26" s="193"/>
      <c r="U26" s="193"/>
      <c r="V26" s="193"/>
      <c r="W26" s="193"/>
      <c r="X26" s="193"/>
      <c r="Y26" s="193"/>
      <c r="Z26" s="193"/>
      <c r="AA26" s="193"/>
      <c r="AB26" s="193"/>
      <c r="AC26" s="193"/>
      <c r="AD26" s="193"/>
      <c r="AE26" s="193"/>
      <c r="AF26" s="193"/>
      <c r="AG26" s="193"/>
    </row>
    <row r="27" spans="1:33" s="26" customFormat="1" ht="18" customHeight="1">
      <c r="A27" s="109" t="s">
        <v>181</v>
      </c>
      <c r="B27" s="109"/>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10"/>
      <c r="AA27" s="109"/>
      <c r="AB27" s="109"/>
      <c r="AC27" s="1"/>
      <c r="AD27" s="15"/>
      <c r="AE27" s="15"/>
      <c r="AF27" s="15"/>
      <c r="AG27" s="62" t="s">
        <v>330</v>
      </c>
    </row>
  </sheetData>
  <mergeCells count="36">
    <mergeCell ref="A2:AG2"/>
    <mergeCell ref="A16:A18"/>
    <mergeCell ref="L5:L7"/>
    <mergeCell ref="M5:M7"/>
    <mergeCell ref="N5:N7"/>
    <mergeCell ref="O5:AG5"/>
    <mergeCell ref="O6:S6"/>
    <mergeCell ref="T6:X6"/>
    <mergeCell ref="Y6:AB6"/>
    <mergeCell ref="AC6:AG6"/>
    <mergeCell ref="J16:M16"/>
    <mergeCell ref="J17:J18"/>
    <mergeCell ref="K17:M17"/>
    <mergeCell ref="N16:AG25"/>
    <mergeCell ref="C17:E17"/>
    <mergeCell ref="I4:I7"/>
    <mergeCell ref="J4:AG4"/>
    <mergeCell ref="J5:J7"/>
    <mergeCell ref="K5:K7"/>
    <mergeCell ref="A3:O3"/>
    <mergeCell ref="A4:A7"/>
    <mergeCell ref="B4:C5"/>
    <mergeCell ref="D4:E5"/>
    <mergeCell ref="F4:F7"/>
    <mergeCell ref="G4:G7"/>
    <mergeCell ref="H4:H7"/>
    <mergeCell ref="B6:B7"/>
    <mergeCell ref="C6:C7"/>
    <mergeCell ref="D6:D7"/>
    <mergeCell ref="E6:E7"/>
    <mergeCell ref="B16:E16"/>
    <mergeCell ref="F17:F18"/>
    <mergeCell ref="F16:I16"/>
    <mergeCell ref="G17:I17"/>
    <mergeCell ref="A26:AG26"/>
    <mergeCell ref="B17:B18"/>
  </mergeCells>
  <phoneticPr fontId="4" type="noConversion"/>
  <printOptions horizontalCentered="1"/>
  <pageMargins left="0.78740157480314965" right="0.78740157480314965" top="0.98425196850393704" bottom="0.98425196850393704" header="0" footer="0.59055118110236227"/>
  <pageSetup paperSize="9" scale="53" firstPageNumber="163" pageOrder="overThenDown" orientation="landscape"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2"/>
  <sheetViews>
    <sheetView view="pageBreakPreview" zoomScaleNormal="100" zoomScaleSheetLayoutView="100" workbookViewId="0">
      <selection activeCell="E18" sqref="E18"/>
    </sheetView>
  </sheetViews>
  <sheetFormatPr defaultColWidth="8.88671875" defaultRowHeight="13.5"/>
  <cols>
    <col min="1" max="1" width="8.77734375" style="2" customWidth="1"/>
    <col min="2" max="6" width="18.77734375" style="2" customWidth="1"/>
    <col min="7" max="16384" width="8.88671875" style="2"/>
  </cols>
  <sheetData>
    <row r="1" spans="1:14" s="64" customFormat="1" ht="16.5" customHeight="1">
      <c r="A1" s="65" t="s">
        <v>49</v>
      </c>
      <c r="B1" s="65"/>
      <c r="C1" s="65"/>
      <c r="D1" s="65"/>
      <c r="E1" s="65"/>
      <c r="F1" s="65"/>
      <c r="G1" s="65"/>
      <c r="H1" s="65"/>
      <c r="I1" s="65"/>
      <c r="J1" s="65"/>
      <c r="K1" s="65"/>
      <c r="L1" s="65"/>
      <c r="M1" s="65"/>
      <c r="N1" s="65"/>
    </row>
    <row r="2" spans="1:14" s="24" customFormat="1" ht="30" customHeight="1">
      <c r="A2" s="175" t="s">
        <v>184</v>
      </c>
      <c r="B2" s="175"/>
      <c r="C2" s="175"/>
      <c r="D2" s="175"/>
      <c r="E2" s="175"/>
      <c r="F2" s="175"/>
      <c r="G2" s="8"/>
    </row>
    <row r="3" spans="1:14" s="11" customFormat="1" ht="15" customHeight="1">
      <c r="A3" s="174" t="s">
        <v>43</v>
      </c>
      <c r="B3" s="174"/>
      <c r="C3" s="174"/>
      <c r="E3" s="34"/>
      <c r="F3" s="31" t="s">
        <v>44</v>
      </c>
    </row>
    <row r="4" spans="1:14" s="1" customFormat="1" ht="30.75" customHeight="1" thickBot="1">
      <c r="A4" s="108" t="s">
        <v>166</v>
      </c>
      <c r="B4" s="107" t="s">
        <v>113</v>
      </c>
      <c r="C4" s="105" t="s">
        <v>114</v>
      </c>
      <c r="D4" s="44" t="s">
        <v>45</v>
      </c>
      <c r="E4" s="106" t="s">
        <v>66</v>
      </c>
      <c r="F4" s="73" t="s">
        <v>67</v>
      </c>
    </row>
    <row r="5" spans="1:14" s="1" customFormat="1" ht="27.75" hidden="1" customHeight="1" thickTop="1">
      <c r="A5" s="111">
        <v>2016</v>
      </c>
      <c r="B5" s="68">
        <v>1</v>
      </c>
      <c r="C5" s="68">
        <v>23000</v>
      </c>
      <c r="D5" s="68">
        <v>315450</v>
      </c>
      <c r="E5" s="68">
        <v>315450</v>
      </c>
      <c r="F5" s="112">
        <v>1050000</v>
      </c>
    </row>
    <row r="6" spans="1:14" s="1" customFormat="1" ht="27.75" hidden="1" customHeight="1">
      <c r="A6" s="111">
        <v>2017</v>
      </c>
      <c r="B6" s="69">
        <v>1</v>
      </c>
      <c r="C6" s="69">
        <v>23000</v>
      </c>
      <c r="D6" s="69">
        <v>344546</v>
      </c>
      <c r="E6" s="69">
        <v>344546</v>
      </c>
      <c r="F6" s="112">
        <v>697454</v>
      </c>
    </row>
    <row r="7" spans="1:14" s="1" customFormat="1" ht="27.75" customHeight="1" thickTop="1">
      <c r="A7" s="111">
        <v>2018</v>
      </c>
      <c r="B7" s="295">
        <v>1</v>
      </c>
      <c r="C7" s="295">
        <v>96100</v>
      </c>
      <c r="D7" s="295">
        <v>1042000</v>
      </c>
      <c r="E7" s="295">
        <v>368629</v>
      </c>
      <c r="F7" s="112">
        <v>673371</v>
      </c>
    </row>
    <row r="8" spans="1:14" s="1" customFormat="1" ht="27.75" customHeight="1">
      <c r="A8" s="111">
        <v>2019</v>
      </c>
      <c r="B8" s="295">
        <v>1</v>
      </c>
      <c r="C8" s="295">
        <v>96100</v>
      </c>
      <c r="D8" s="295">
        <v>1042000</v>
      </c>
      <c r="E8" s="295">
        <v>397792</v>
      </c>
      <c r="F8" s="112">
        <v>644208</v>
      </c>
    </row>
    <row r="9" spans="1:14" s="1" customFormat="1" ht="27.75" customHeight="1">
      <c r="A9" s="111">
        <v>2020</v>
      </c>
      <c r="B9" s="295">
        <v>1</v>
      </c>
      <c r="C9" s="295">
        <v>96100</v>
      </c>
      <c r="D9" s="295">
        <v>1042000</v>
      </c>
      <c r="E9" s="295">
        <v>430154</v>
      </c>
      <c r="F9" s="112">
        <v>611846</v>
      </c>
    </row>
    <row r="10" spans="1:14" s="1" customFormat="1" ht="27.75" customHeight="1">
      <c r="A10" s="111">
        <v>2021</v>
      </c>
      <c r="B10" s="295">
        <v>1</v>
      </c>
      <c r="C10" s="295">
        <v>96100</v>
      </c>
      <c r="D10" s="295">
        <v>1042000</v>
      </c>
      <c r="E10" s="295">
        <v>474551</v>
      </c>
      <c r="F10" s="112">
        <v>567449</v>
      </c>
    </row>
    <row r="11" spans="1:14" s="1" customFormat="1" ht="27.75" customHeight="1">
      <c r="A11" s="113">
        <v>2022</v>
      </c>
      <c r="B11" s="325">
        <v>1</v>
      </c>
      <c r="C11" s="325">
        <v>96100</v>
      </c>
      <c r="D11" s="325">
        <v>1042000</v>
      </c>
      <c r="E11" s="325">
        <v>514802</v>
      </c>
      <c r="F11" s="114">
        <v>527198</v>
      </c>
    </row>
    <row r="12" spans="1:14" s="11" customFormat="1" ht="15" customHeight="1">
      <c r="A12" s="193" t="s">
        <v>181</v>
      </c>
      <c r="B12" s="193"/>
      <c r="C12" s="193"/>
      <c r="D12" s="115"/>
      <c r="E12" s="15"/>
      <c r="F12" s="62" t="s">
        <v>182</v>
      </c>
    </row>
  </sheetData>
  <mergeCells count="3">
    <mergeCell ref="A3:C3"/>
    <mergeCell ref="A2:F2"/>
    <mergeCell ref="A12:C12"/>
  </mergeCells>
  <phoneticPr fontId="4" type="noConversion"/>
  <printOptions horizontalCentered="1"/>
  <pageMargins left="0.78740157480314965" right="0.78740157480314965" top="0.98425196850393704" bottom="0.98425196850393704" header="0" footer="0.59055118110236227"/>
  <pageSetup paperSize="9" scale="95" firstPageNumber="163" pageOrder="overThenDown" orientation="landscape"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E1BAD-31E9-4921-854D-34B6FE4CFD1D}">
  <dimension ref="A1:N14"/>
  <sheetViews>
    <sheetView view="pageBreakPreview" zoomScaleNormal="100" zoomScaleSheetLayoutView="100" workbookViewId="0">
      <selection activeCell="I12" sqref="I12"/>
    </sheetView>
  </sheetViews>
  <sheetFormatPr defaultColWidth="8.88671875" defaultRowHeight="13.5"/>
  <cols>
    <col min="1" max="1" width="8.77734375" style="116" customWidth="1"/>
    <col min="2" max="12" width="12.77734375" style="116" customWidth="1"/>
    <col min="13" max="16384" width="8.88671875" style="116"/>
  </cols>
  <sheetData>
    <row r="1" spans="1:14" s="64" customFormat="1" ht="16.5" customHeight="1">
      <c r="A1" s="65" t="s">
        <v>49</v>
      </c>
      <c r="B1" s="65"/>
      <c r="C1" s="65"/>
      <c r="D1" s="65"/>
      <c r="E1" s="65"/>
      <c r="F1" s="65"/>
      <c r="G1" s="65"/>
      <c r="H1" s="65"/>
      <c r="I1" s="65"/>
      <c r="J1" s="65"/>
      <c r="K1" s="65"/>
      <c r="L1" s="65"/>
      <c r="M1" s="65"/>
      <c r="N1" s="65"/>
    </row>
    <row r="2" spans="1:14" s="23" customFormat="1" ht="30" customHeight="1">
      <c r="A2" s="201" t="s">
        <v>186</v>
      </c>
      <c r="B2" s="201"/>
      <c r="C2" s="201"/>
      <c r="D2" s="201"/>
      <c r="E2" s="201"/>
      <c r="F2" s="201"/>
      <c r="G2" s="201"/>
      <c r="H2" s="201"/>
      <c r="I2" s="201"/>
      <c r="J2" s="201"/>
      <c r="K2" s="201"/>
      <c r="L2" s="201"/>
      <c r="M2" s="132"/>
    </row>
    <row r="3" spans="1:14" s="117" customFormat="1" ht="15" customHeight="1">
      <c r="A3" s="254" t="s">
        <v>15</v>
      </c>
      <c r="B3" s="254"/>
      <c r="C3" s="254"/>
      <c r="D3" s="254"/>
      <c r="E3" s="254"/>
      <c r="F3" s="254"/>
      <c r="H3" s="131"/>
      <c r="I3" s="131"/>
      <c r="J3" s="131"/>
      <c r="K3" s="131"/>
      <c r="L3" s="130" t="s">
        <v>16</v>
      </c>
    </row>
    <row r="4" spans="1:14" ht="43.5" customHeight="1">
      <c r="A4" s="256" t="s">
        <v>21</v>
      </c>
      <c r="B4" s="258" t="s">
        <v>17</v>
      </c>
      <c r="C4" s="251" t="s">
        <v>18</v>
      </c>
      <c r="D4" s="252"/>
      <c r="E4" s="251" t="s">
        <v>68</v>
      </c>
      <c r="F4" s="252"/>
      <c r="G4" s="250" t="s">
        <v>135</v>
      </c>
      <c r="H4" s="250"/>
      <c r="I4" s="251" t="s">
        <v>19</v>
      </c>
      <c r="J4" s="252"/>
      <c r="K4" s="251" t="s">
        <v>69</v>
      </c>
      <c r="L4" s="252"/>
    </row>
    <row r="5" spans="1:14" ht="83.25" customHeight="1" thickBot="1">
      <c r="A5" s="257"/>
      <c r="B5" s="259"/>
      <c r="C5" s="89" t="s">
        <v>85</v>
      </c>
      <c r="D5" s="89" t="s">
        <v>86</v>
      </c>
      <c r="E5" s="89" t="s">
        <v>87</v>
      </c>
      <c r="F5" s="89" t="s">
        <v>88</v>
      </c>
      <c r="G5" s="89" t="s">
        <v>87</v>
      </c>
      <c r="H5" s="89" t="s">
        <v>88</v>
      </c>
      <c r="I5" s="89" t="s">
        <v>87</v>
      </c>
      <c r="J5" s="89" t="s">
        <v>88</v>
      </c>
      <c r="K5" s="133" t="s">
        <v>87</v>
      </c>
      <c r="L5" s="133" t="s">
        <v>88</v>
      </c>
    </row>
    <row r="6" spans="1:14" ht="24.75" hidden="1" customHeight="1" thickTop="1">
      <c r="A6" s="93">
        <v>2016</v>
      </c>
      <c r="B6" s="134">
        <f t="shared" ref="B6:B11" si="0">D6/C6</f>
        <v>0.94178443366378395</v>
      </c>
      <c r="C6" s="127">
        <v>521.51</v>
      </c>
      <c r="D6" s="137">
        <v>491.15</v>
      </c>
      <c r="E6" s="127">
        <v>55.1</v>
      </c>
      <c r="F6" s="140">
        <v>38.200000000000003</v>
      </c>
      <c r="G6" s="127">
        <v>110.9</v>
      </c>
      <c r="H6" s="140">
        <v>100</v>
      </c>
      <c r="I6" s="127">
        <v>353.24</v>
      </c>
      <c r="J6" s="140">
        <v>352.8</v>
      </c>
      <c r="K6" s="126">
        <v>2.27</v>
      </c>
      <c r="L6" s="125">
        <v>0.15</v>
      </c>
    </row>
    <row r="7" spans="1:14" ht="24.75" hidden="1" customHeight="1">
      <c r="A7" s="93">
        <v>2017</v>
      </c>
      <c r="B7" s="135">
        <f t="shared" si="0"/>
        <v>0.91962087315665453</v>
      </c>
      <c r="C7" s="127">
        <v>755.42000000000007</v>
      </c>
      <c r="D7" s="138">
        <v>694.7</v>
      </c>
      <c r="E7" s="127">
        <v>70.599999999999994</v>
      </c>
      <c r="F7" s="141">
        <v>44.9</v>
      </c>
      <c r="G7" s="127">
        <v>224.70000000000002</v>
      </c>
      <c r="H7" s="141">
        <v>195.8</v>
      </c>
      <c r="I7" s="127">
        <v>454.4</v>
      </c>
      <c r="J7" s="141">
        <v>454</v>
      </c>
      <c r="K7" s="126">
        <v>5.72</v>
      </c>
      <c r="L7" s="125">
        <v>0.6</v>
      </c>
    </row>
    <row r="8" spans="1:14" ht="24.75" customHeight="1" thickTop="1">
      <c r="A8" s="93">
        <v>2018</v>
      </c>
      <c r="B8" s="135">
        <f t="shared" si="0"/>
        <v>0.97993205383017401</v>
      </c>
      <c r="C8" s="127">
        <v>131368.70000000001</v>
      </c>
      <c r="D8" s="138">
        <v>128732.4</v>
      </c>
      <c r="E8" s="127">
        <v>70.3</v>
      </c>
      <c r="F8" s="326">
        <v>35.6</v>
      </c>
      <c r="G8" s="127">
        <v>253.4</v>
      </c>
      <c r="H8" s="326">
        <v>222.8</v>
      </c>
      <c r="I8" s="127">
        <v>128635</v>
      </c>
      <c r="J8" s="326">
        <v>128474</v>
      </c>
      <c r="K8" s="126">
        <v>2410</v>
      </c>
      <c r="L8" s="125">
        <v>0</v>
      </c>
    </row>
    <row r="9" spans="1:14" ht="24.75" customHeight="1">
      <c r="A9" s="93">
        <v>2019</v>
      </c>
      <c r="B9" s="135">
        <f t="shared" si="0"/>
        <v>0.94006130094221818</v>
      </c>
      <c r="C9" s="129">
        <v>880.89999999999986</v>
      </c>
      <c r="D9" s="128">
        <v>828.09999999999991</v>
      </c>
      <c r="E9" s="129">
        <v>74.2</v>
      </c>
      <c r="F9" s="327">
        <v>34.4</v>
      </c>
      <c r="G9" s="129">
        <v>358.9</v>
      </c>
      <c r="H9" s="327">
        <v>350.7</v>
      </c>
      <c r="I9" s="129">
        <v>444</v>
      </c>
      <c r="J9" s="327">
        <v>443</v>
      </c>
      <c r="K9" s="129">
        <v>3.8</v>
      </c>
      <c r="L9" s="128">
        <v>0</v>
      </c>
    </row>
    <row r="10" spans="1:14" ht="24.75" customHeight="1">
      <c r="A10" s="93">
        <v>2020</v>
      </c>
      <c r="B10" s="135">
        <f t="shared" si="0"/>
        <v>0.93634307641188885</v>
      </c>
      <c r="C10" s="127">
        <v>932.97</v>
      </c>
      <c r="D10" s="138">
        <v>873.57999999999993</v>
      </c>
      <c r="E10" s="127">
        <v>78.87</v>
      </c>
      <c r="F10" s="326">
        <v>36.08</v>
      </c>
      <c r="G10" s="127">
        <v>407.2</v>
      </c>
      <c r="H10" s="326">
        <v>396</v>
      </c>
      <c r="I10" s="127">
        <v>441.9</v>
      </c>
      <c r="J10" s="326">
        <v>441.5</v>
      </c>
      <c r="K10" s="126">
        <v>5</v>
      </c>
      <c r="L10" s="125">
        <v>0</v>
      </c>
    </row>
    <row r="11" spans="1:14" ht="24.75" customHeight="1">
      <c r="A11" s="93">
        <v>2021</v>
      </c>
      <c r="B11" s="135">
        <f t="shared" si="0"/>
        <v>0.97911253757195982</v>
      </c>
      <c r="C11" s="127">
        <v>3925.8</v>
      </c>
      <c r="D11" s="138">
        <v>3843.8</v>
      </c>
      <c r="E11" s="127">
        <v>84</v>
      </c>
      <c r="F11" s="326">
        <v>35.799999999999997</v>
      </c>
      <c r="G11" s="127">
        <v>308.89999999999998</v>
      </c>
      <c r="H11" s="326">
        <v>289.10000000000002</v>
      </c>
      <c r="I11" s="127">
        <v>3485.9</v>
      </c>
      <c r="J11" s="326">
        <v>3482.1</v>
      </c>
      <c r="K11" s="126">
        <v>47</v>
      </c>
      <c r="L11" s="125">
        <v>36.799999999999997</v>
      </c>
    </row>
    <row r="12" spans="1:14" s="121" customFormat="1" ht="24.75" customHeight="1">
      <c r="A12" s="94">
        <v>2022</v>
      </c>
      <c r="B12" s="136">
        <v>0.92594492104935977</v>
      </c>
      <c r="C12" s="124">
        <v>1286.8800000000001</v>
      </c>
      <c r="D12" s="139">
        <v>1191.5800000000002</v>
      </c>
      <c r="E12" s="124">
        <v>85.4</v>
      </c>
      <c r="F12" s="328">
        <v>36.200000000000003</v>
      </c>
      <c r="G12" s="124">
        <v>387.8</v>
      </c>
      <c r="H12" s="328">
        <v>356.1</v>
      </c>
      <c r="I12" s="124">
        <v>761.14</v>
      </c>
      <c r="J12" s="328">
        <v>758.39</v>
      </c>
      <c r="K12" s="123">
        <v>52.54</v>
      </c>
      <c r="L12" s="122">
        <v>40.89</v>
      </c>
    </row>
    <row r="13" spans="1:14" s="117" customFormat="1" ht="15" customHeight="1">
      <c r="A13" s="255" t="s">
        <v>57</v>
      </c>
      <c r="B13" s="255"/>
      <c r="C13" s="255"/>
      <c r="D13" s="255"/>
      <c r="E13" s="255"/>
      <c r="F13" s="255"/>
      <c r="G13" s="255"/>
      <c r="H13" s="255"/>
      <c r="I13" s="255"/>
      <c r="J13" s="255"/>
      <c r="K13" s="255"/>
      <c r="L13" s="120"/>
    </row>
    <row r="14" spans="1:14" s="117" customFormat="1" ht="13.5" customHeight="1">
      <c r="A14" s="253" t="s">
        <v>185</v>
      </c>
      <c r="B14" s="253"/>
      <c r="C14" s="253"/>
      <c r="D14" s="253"/>
      <c r="E14" s="253"/>
      <c r="F14" s="119"/>
      <c r="G14" s="119"/>
      <c r="H14" s="119"/>
      <c r="I14" s="119"/>
      <c r="J14" s="119"/>
      <c r="K14" s="119"/>
      <c r="L14" s="118" t="s">
        <v>54</v>
      </c>
    </row>
  </sheetData>
  <mergeCells count="11">
    <mergeCell ref="G4:H4"/>
    <mergeCell ref="I4:J4"/>
    <mergeCell ref="A14:E14"/>
    <mergeCell ref="A2:L2"/>
    <mergeCell ref="A3:F3"/>
    <mergeCell ref="A13:K13"/>
    <mergeCell ref="K4:L4"/>
    <mergeCell ref="A4:A5"/>
    <mergeCell ref="B4:B5"/>
    <mergeCell ref="C4:D4"/>
    <mergeCell ref="E4:F4"/>
  </mergeCells>
  <phoneticPr fontId="4" type="noConversion"/>
  <printOptions horizontalCentered="1"/>
  <pageMargins left="0.78740157480314965" right="0.78740157480314965" top="0.98425196850393704" bottom="0.98425196850393704" header="0" footer="0.59055118110236227"/>
  <pageSetup paperSize="9" scale="64" firstPageNumber="163" pageOrder="overThenDown" orientation="landscape"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A2DC2-A388-4B58-B899-85A450C87681}">
  <dimension ref="A1:AE95"/>
  <sheetViews>
    <sheetView view="pageBreakPreview" zoomScaleNormal="100" zoomScaleSheetLayoutView="100" workbookViewId="0">
      <selection activeCell="F20" sqref="F20"/>
    </sheetView>
  </sheetViews>
  <sheetFormatPr defaultColWidth="8.88671875" defaultRowHeight="13.5"/>
  <cols>
    <col min="1" max="1" width="21.44140625" style="116" customWidth="1"/>
    <col min="2" max="2" width="13.77734375" style="116" customWidth="1"/>
    <col min="3" max="3" width="18.88671875" style="142" bestFit="1" customWidth="1"/>
    <col min="4" max="4" width="7.77734375" style="116" customWidth="1"/>
    <col min="5" max="5" width="8.109375" style="116" customWidth="1"/>
    <col min="6" max="8" width="7.77734375" style="116" customWidth="1"/>
    <col min="9" max="9" width="8.109375" style="116" customWidth="1"/>
    <col min="10" max="11" width="7.77734375" style="116" customWidth="1"/>
    <col min="12" max="12" width="13.77734375" style="116" customWidth="1"/>
    <col min="13" max="16" width="7.77734375" style="116" customWidth="1"/>
    <col min="17" max="17" width="9.6640625" style="116" customWidth="1"/>
    <col min="18" max="20" width="7.77734375" style="116" customWidth="1"/>
    <col min="21" max="21" width="5.33203125" style="116" bestFit="1" customWidth="1"/>
    <col min="22" max="22" width="6.6640625" style="116" bestFit="1" customWidth="1"/>
    <col min="23" max="23" width="8" style="116" bestFit="1" customWidth="1"/>
    <col min="24" max="24" width="12.88671875" style="116" bestFit="1" customWidth="1"/>
    <col min="25" max="25" width="8" style="116" bestFit="1" customWidth="1"/>
    <col min="26" max="26" width="6.88671875" style="116" customWidth="1"/>
    <col min="27" max="27" width="5.109375" style="116" customWidth="1"/>
    <col min="28" max="28" width="6.6640625" style="116" bestFit="1" customWidth="1"/>
    <col min="29" max="16384" width="8.88671875" style="116"/>
  </cols>
  <sheetData>
    <row r="1" spans="1:31" s="64" customFormat="1" ht="16.5" customHeight="1">
      <c r="A1" s="65" t="s">
        <v>49</v>
      </c>
      <c r="B1" s="65"/>
      <c r="C1" s="65"/>
      <c r="D1" s="65"/>
      <c r="E1" s="65"/>
      <c r="F1" s="65"/>
      <c r="G1" s="65"/>
      <c r="H1" s="65"/>
      <c r="I1" s="65"/>
      <c r="J1" s="65"/>
      <c r="K1" s="65"/>
      <c r="L1" s="65"/>
      <c r="M1" s="65"/>
      <c r="N1" s="65"/>
    </row>
    <row r="2" spans="1:31" s="23" customFormat="1" ht="30" customHeight="1">
      <c r="A2" s="201" t="s">
        <v>322</v>
      </c>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132"/>
      <c r="AB2" s="132"/>
      <c r="AC2" s="132"/>
      <c r="AD2" s="132"/>
      <c r="AE2" s="132"/>
    </row>
    <row r="3" spans="1:31" s="23" customFormat="1" ht="15" customHeight="1">
      <c r="A3" s="149" t="s">
        <v>77</v>
      </c>
      <c r="B3" s="33"/>
      <c r="C3" s="148"/>
      <c r="D3" s="33"/>
      <c r="E3" s="33"/>
      <c r="F3" s="33"/>
      <c r="G3" s="33"/>
      <c r="H3" s="33"/>
      <c r="I3" s="33"/>
      <c r="J3" s="33"/>
      <c r="K3" s="33"/>
      <c r="L3" s="33"/>
      <c r="M3" s="33"/>
      <c r="N3" s="33"/>
      <c r="O3" s="33"/>
      <c r="P3" s="33"/>
      <c r="Q3" s="33"/>
      <c r="R3" s="33"/>
      <c r="S3" s="33"/>
      <c r="T3" s="33"/>
      <c r="U3" s="33"/>
      <c r="V3" s="33"/>
      <c r="W3" s="33"/>
      <c r="X3" s="33"/>
      <c r="Y3" s="33"/>
      <c r="Z3" s="130" t="s">
        <v>78</v>
      </c>
      <c r="AA3" s="132"/>
      <c r="AB3" s="132"/>
      <c r="AC3" s="132"/>
      <c r="AD3" s="132"/>
      <c r="AE3" s="132"/>
    </row>
    <row r="4" spans="1:31" ht="72" customHeight="1">
      <c r="A4" s="270" t="s">
        <v>321</v>
      </c>
      <c r="B4" s="267" t="s">
        <v>90</v>
      </c>
      <c r="C4" s="265" t="s">
        <v>89</v>
      </c>
      <c r="D4" s="273" t="s">
        <v>73</v>
      </c>
      <c r="E4" s="274"/>
      <c r="F4" s="274"/>
      <c r="G4" s="275"/>
      <c r="H4" s="265" t="s">
        <v>70</v>
      </c>
      <c r="I4" s="276"/>
      <c r="J4" s="276"/>
      <c r="K4" s="276"/>
      <c r="L4" s="265" t="s">
        <v>115</v>
      </c>
      <c r="M4" s="279" t="s">
        <v>71</v>
      </c>
      <c r="N4" s="280"/>
      <c r="O4" s="280"/>
      <c r="P4" s="281"/>
      <c r="Q4" s="265" t="s">
        <v>13</v>
      </c>
      <c r="R4" s="271" t="s">
        <v>74</v>
      </c>
      <c r="S4" s="276" t="s">
        <v>55</v>
      </c>
      <c r="T4" s="276" t="s">
        <v>75</v>
      </c>
      <c r="U4" s="265" t="s">
        <v>14</v>
      </c>
      <c r="V4" s="265"/>
      <c r="W4" s="265"/>
      <c r="X4" s="265"/>
      <c r="Y4" s="265"/>
      <c r="Z4" s="265"/>
    </row>
    <row r="5" spans="1:31" ht="36" customHeight="1">
      <c r="A5" s="256"/>
      <c r="B5" s="267"/>
      <c r="C5" s="269"/>
      <c r="D5" s="269" t="s">
        <v>7</v>
      </c>
      <c r="E5" s="265" t="s">
        <v>117</v>
      </c>
      <c r="F5" s="265" t="s">
        <v>118</v>
      </c>
      <c r="G5" s="265" t="s">
        <v>119</v>
      </c>
      <c r="H5" s="277" t="s">
        <v>7</v>
      </c>
      <c r="I5" s="265" t="s">
        <v>117</v>
      </c>
      <c r="J5" s="265" t="s">
        <v>118</v>
      </c>
      <c r="K5" s="265" t="s">
        <v>119</v>
      </c>
      <c r="L5" s="269"/>
      <c r="M5" s="265" t="s">
        <v>125</v>
      </c>
      <c r="N5" s="265" t="s">
        <v>126</v>
      </c>
      <c r="O5" s="265" t="s">
        <v>122</v>
      </c>
      <c r="P5" s="265" t="s">
        <v>123</v>
      </c>
      <c r="Q5" s="269"/>
      <c r="R5" s="271"/>
      <c r="S5" s="276"/>
      <c r="T5" s="276"/>
      <c r="U5" s="265" t="s">
        <v>121</v>
      </c>
      <c r="V5" s="265" t="s">
        <v>120</v>
      </c>
      <c r="W5" s="261" t="s">
        <v>130</v>
      </c>
      <c r="X5" s="263" t="s">
        <v>124</v>
      </c>
      <c r="Y5" s="251" t="s">
        <v>128</v>
      </c>
      <c r="Z5" s="252"/>
    </row>
    <row r="6" spans="1:31" ht="43.5" customHeight="1" thickBot="1">
      <c r="A6" s="257"/>
      <c r="B6" s="268"/>
      <c r="C6" s="266"/>
      <c r="D6" s="266"/>
      <c r="E6" s="266"/>
      <c r="F6" s="266"/>
      <c r="G6" s="266"/>
      <c r="H6" s="266"/>
      <c r="I6" s="266"/>
      <c r="J6" s="266"/>
      <c r="K6" s="266"/>
      <c r="L6" s="266"/>
      <c r="M6" s="266"/>
      <c r="N6" s="266"/>
      <c r="O6" s="266"/>
      <c r="P6" s="266"/>
      <c r="Q6" s="266"/>
      <c r="R6" s="272"/>
      <c r="S6" s="278"/>
      <c r="T6" s="278"/>
      <c r="U6" s="266"/>
      <c r="V6" s="266"/>
      <c r="W6" s="262"/>
      <c r="X6" s="264"/>
      <c r="Y6" s="89" t="s">
        <v>127</v>
      </c>
      <c r="Z6" s="89" t="s">
        <v>116</v>
      </c>
    </row>
    <row r="7" spans="1:31" ht="18" hidden="1" customHeight="1" thickTop="1">
      <c r="A7" s="93">
        <v>2016</v>
      </c>
      <c r="B7" s="147"/>
      <c r="C7" s="147"/>
      <c r="D7" s="43">
        <v>1459</v>
      </c>
      <c r="E7" s="43">
        <v>0</v>
      </c>
      <c r="F7" s="43">
        <v>399</v>
      </c>
      <c r="G7" s="43">
        <v>1060</v>
      </c>
      <c r="H7" s="43">
        <v>1327</v>
      </c>
      <c r="I7" s="43">
        <v>0</v>
      </c>
      <c r="J7" s="43">
        <v>349</v>
      </c>
      <c r="K7" s="43">
        <v>978</v>
      </c>
      <c r="L7" s="43"/>
      <c r="M7" s="150">
        <v>0</v>
      </c>
      <c r="N7" s="150">
        <v>0</v>
      </c>
      <c r="O7" s="150">
        <v>0</v>
      </c>
      <c r="P7" s="150">
        <v>0</v>
      </c>
      <c r="Q7" s="43"/>
      <c r="R7" s="43">
        <v>24590</v>
      </c>
      <c r="S7" s="43"/>
      <c r="T7" s="43"/>
      <c r="U7" s="43"/>
      <c r="V7" s="43"/>
      <c r="W7" s="43"/>
      <c r="X7" s="43"/>
      <c r="Y7" s="43"/>
      <c r="Z7" s="112"/>
      <c r="AA7" s="151"/>
    </row>
    <row r="8" spans="1:31" ht="18" hidden="1" customHeight="1">
      <c r="A8" s="93">
        <v>2017</v>
      </c>
      <c r="B8" s="147"/>
      <c r="C8" s="147"/>
      <c r="D8" s="43">
        <v>46579</v>
      </c>
      <c r="E8" s="43">
        <v>0</v>
      </c>
      <c r="F8" s="43">
        <v>383</v>
      </c>
      <c r="G8" s="43">
        <v>46196</v>
      </c>
      <c r="H8" s="43">
        <v>30757.300000000003</v>
      </c>
      <c r="I8" s="43">
        <v>0</v>
      </c>
      <c r="J8" s="43">
        <v>227.2</v>
      </c>
      <c r="K8" s="43">
        <v>30530.100000000002</v>
      </c>
      <c r="L8" s="43"/>
      <c r="M8" s="150">
        <v>185.6</v>
      </c>
      <c r="N8" s="150">
        <v>74.2</v>
      </c>
      <c r="O8" s="150">
        <v>85</v>
      </c>
      <c r="P8" s="150">
        <v>0</v>
      </c>
      <c r="Q8" s="43"/>
      <c r="R8" s="43">
        <v>177422.1</v>
      </c>
      <c r="S8" s="43"/>
      <c r="T8" s="43"/>
      <c r="U8" s="43"/>
      <c r="V8" s="43"/>
      <c r="W8" s="43"/>
      <c r="X8" s="43"/>
      <c r="Y8" s="43"/>
      <c r="Z8" s="112"/>
      <c r="AA8" s="151"/>
    </row>
    <row r="9" spans="1:31" ht="18" customHeight="1" thickTop="1">
      <c r="A9" s="93">
        <v>2018</v>
      </c>
      <c r="B9" s="329"/>
      <c r="C9" s="329"/>
      <c r="D9" s="43">
        <v>48769</v>
      </c>
      <c r="E9" s="43">
        <v>0</v>
      </c>
      <c r="F9" s="43">
        <v>773</v>
      </c>
      <c r="G9" s="295">
        <v>47996</v>
      </c>
      <c r="H9" s="43">
        <v>32319.600000000002</v>
      </c>
      <c r="I9" s="43">
        <v>0</v>
      </c>
      <c r="J9" s="43">
        <v>577.9</v>
      </c>
      <c r="K9" s="295">
        <v>31741.7</v>
      </c>
      <c r="L9" s="295"/>
      <c r="M9" s="150">
        <v>181</v>
      </c>
      <c r="N9" s="150">
        <v>154</v>
      </c>
      <c r="O9" s="150">
        <v>26</v>
      </c>
      <c r="P9" s="336">
        <v>0</v>
      </c>
      <c r="Q9" s="295"/>
      <c r="R9" s="295">
        <v>206585</v>
      </c>
      <c r="S9" s="295"/>
      <c r="T9" s="295"/>
      <c r="U9" s="43"/>
      <c r="V9" s="43"/>
      <c r="W9" s="43"/>
      <c r="X9" s="43"/>
      <c r="Y9" s="43"/>
      <c r="Z9" s="112"/>
      <c r="AA9" s="151"/>
    </row>
    <row r="10" spans="1:31" ht="18" customHeight="1">
      <c r="A10" s="93">
        <v>2019</v>
      </c>
      <c r="B10" s="329"/>
      <c r="C10" s="329"/>
      <c r="D10" s="43">
        <v>48829</v>
      </c>
      <c r="E10" s="43">
        <v>0</v>
      </c>
      <c r="F10" s="43">
        <v>361</v>
      </c>
      <c r="G10" s="295">
        <v>48468</v>
      </c>
      <c r="H10" s="43">
        <v>33533.799999999996</v>
      </c>
      <c r="I10" s="43">
        <v>0</v>
      </c>
      <c r="J10" s="43">
        <v>229.39999999999998</v>
      </c>
      <c r="K10" s="295">
        <v>33304.399999999994</v>
      </c>
      <c r="L10" s="295"/>
      <c r="M10" s="150">
        <v>82.7</v>
      </c>
      <c r="N10" s="150">
        <v>1600.3</v>
      </c>
      <c r="O10" s="150">
        <v>29.1</v>
      </c>
      <c r="P10" s="336">
        <v>0</v>
      </c>
      <c r="Q10" s="295"/>
      <c r="R10" s="295">
        <v>214478.1</v>
      </c>
      <c r="S10" s="295"/>
      <c r="T10" s="295"/>
      <c r="U10" s="43"/>
      <c r="V10" s="43"/>
      <c r="W10" s="43"/>
      <c r="X10" s="43"/>
      <c r="Y10" s="43"/>
      <c r="Z10" s="112"/>
      <c r="AA10" s="151"/>
    </row>
    <row r="11" spans="1:31" ht="18" customHeight="1">
      <c r="A11" s="93">
        <v>2020</v>
      </c>
      <c r="B11" s="329"/>
      <c r="C11" s="329"/>
      <c r="D11" s="43">
        <v>48829</v>
      </c>
      <c r="E11" s="43">
        <v>0</v>
      </c>
      <c r="F11" s="43">
        <v>361</v>
      </c>
      <c r="G11" s="295">
        <v>48468</v>
      </c>
      <c r="H11" s="43">
        <v>34782</v>
      </c>
      <c r="I11" s="43">
        <v>0</v>
      </c>
      <c r="J11" s="43">
        <v>265</v>
      </c>
      <c r="K11" s="295">
        <v>34517</v>
      </c>
      <c r="L11" s="295"/>
      <c r="M11" s="150">
        <v>46</v>
      </c>
      <c r="N11" s="150">
        <v>93</v>
      </c>
      <c r="O11" s="150">
        <v>36</v>
      </c>
      <c r="P11" s="336">
        <v>0</v>
      </c>
      <c r="Q11" s="295"/>
      <c r="R11" s="295">
        <v>156144.4</v>
      </c>
      <c r="S11" s="295"/>
      <c r="T11" s="295"/>
      <c r="U11" s="43"/>
      <c r="V11" s="43"/>
      <c r="W11" s="43"/>
      <c r="X11" s="43"/>
      <c r="Y11" s="43"/>
      <c r="Z11" s="112"/>
      <c r="AA11" s="151"/>
    </row>
    <row r="12" spans="1:31" ht="18" customHeight="1">
      <c r="A12" s="93">
        <v>2021</v>
      </c>
      <c r="B12" s="329"/>
      <c r="C12" s="329"/>
      <c r="D12" s="43">
        <v>48078</v>
      </c>
      <c r="E12" s="43">
        <v>0</v>
      </c>
      <c r="F12" s="43">
        <v>80</v>
      </c>
      <c r="G12" s="295">
        <v>47998</v>
      </c>
      <c r="H12" s="43">
        <v>35160.400000000001</v>
      </c>
      <c r="I12" s="43">
        <v>0</v>
      </c>
      <c r="J12" s="43">
        <v>59.3</v>
      </c>
      <c r="K12" s="295">
        <v>35101.1</v>
      </c>
      <c r="L12" s="295"/>
      <c r="M12" s="150">
        <v>64</v>
      </c>
      <c r="N12" s="150">
        <v>310</v>
      </c>
      <c r="O12" s="150">
        <v>35</v>
      </c>
      <c r="P12" s="336">
        <v>0</v>
      </c>
      <c r="Q12" s="337"/>
      <c r="R12" s="295">
        <v>156144.4</v>
      </c>
      <c r="S12" s="295"/>
      <c r="T12" s="295"/>
      <c r="U12" s="43"/>
      <c r="V12" s="43"/>
      <c r="W12" s="43"/>
      <c r="X12" s="43"/>
      <c r="Y12" s="43"/>
      <c r="Z12" s="112"/>
      <c r="AA12" s="151"/>
    </row>
    <row r="13" spans="1:31" s="121" customFormat="1" ht="18" customHeight="1">
      <c r="A13" s="97">
        <v>2022</v>
      </c>
      <c r="B13" s="330"/>
      <c r="C13" s="330"/>
      <c r="D13" s="71">
        <f>SUM(D14:D55)</f>
        <v>48814</v>
      </c>
      <c r="E13" s="71">
        <v>0</v>
      </c>
      <c r="F13" s="71">
        <f>SUM(F14:F55)</f>
        <v>361</v>
      </c>
      <c r="G13" s="335">
        <f t="shared" ref="G13:R13" si="0">SUM(G14:G55)</f>
        <v>48453</v>
      </c>
      <c r="H13" s="71">
        <f t="shared" si="0"/>
        <v>36355.199999999997</v>
      </c>
      <c r="I13" s="71">
        <f t="shared" si="0"/>
        <v>0</v>
      </c>
      <c r="J13" s="71">
        <f t="shared" si="0"/>
        <v>361</v>
      </c>
      <c r="K13" s="335">
        <f t="shared" si="0"/>
        <v>35994.199999999997</v>
      </c>
      <c r="L13" s="335"/>
      <c r="M13" s="71">
        <f t="shared" si="0"/>
        <v>49.848999999999997</v>
      </c>
      <c r="N13" s="71">
        <f t="shared" si="0"/>
        <v>256</v>
      </c>
      <c r="O13" s="71">
        <f t="shared" si="0"/>
        <v>35.451999999999998</v>
      </c>
      <c r="P13" s="335">
        <f t="shared" si="0"/>
        <v>0</v>
      </c>
      <c r="Q13" s="338"/>
      <c r="R13" s="335">
        <f t="shared" si="0"/>
        <v>103536</v>
      </c>
      <c r="S13" s="335"/>
      <c r="T13" s="335"/>
      <c r="U13" s="71"/>
      <c r="V13" s="71"/>
      <c r="W13" s="71"/>
      <c r="X13" s="71"/>
      <c r="Y13" s="71"/>
      <c r="Z13" s="152"/>
      <c r="AA13" s="153"/>
    </row>
    <row r="14" spans="1:31" ht="19.5" customHeight="1">
      <c r="A14" s="95" t="s">
        <v>320</v>
      </c>
      <c r="B14" s="331" t="s">
        <v>319</v>
      </c>
      <c r="C14" s="334" t="s">
        <v>318</v>
      </c>
      <c r="D14" s="42">
        <v>22500</v>
      </c>
      <c r="E14" s="42">
        <v>0</v>
      </c>
      <c r="F14" s="42">
        <v>0</v>
      </c>
      <c r="G14" s="296">
        <v>22500</v>
      </c>
      <c r="H14" s="42">
        <v>18255</v>
      </c>
      <c r="I14" s="42">
        <v>0</v>
      </c>
      <c r="J14" s="42">
        <v>0</v>
      </c>
      <c r="K14" s="296">
        <v>18255</v>
      </c>
      <c r="L14" s="295" t="s">
        <v>222</v>
      </c>
      <c r="M14" s="42">
        <v>49.848999999999997</v>
      </c>
      <c r="N14" s="42">
        <v>256</v>
      </c>
      <c r="O14" s="42">
        <v>35.451999999999998</v>
      </c>
      <c r="P14" s="296">
        <v>0</v>
      </c>
      <c r="Q14" s="337">
        <v>34444</v>
      </c>
      <c r="R14" s="296">
        <v>0</v>
      </c>
      <c r="S14" s="295" t="s">
        <v>302</v>
      </c>
      <c r="T14" s="295" t="s">
        <v>301</v>
      </c>
      <c r="U14" s="43" t="s">
        <v>191</v>
      </c>
      <c r="V14" s="43" t="s">
        <v>209</v>
      </c>
      <c r="W14" s="43" t="s">
        <v>298</v>
      </c>
      <c r="X14" s="43" t="s">
        <v>299</v>
      </c>
      <c r="Y14" s="43" t="s">
        <v>298</v>
      </c>
      <c r="Z14" s="112">
        <v>5</v>
      </c>
      <c r="AA14" s="151"/>
    </row>
    <row r="15" spans="1:31" ht="19.5" customHeight="1">
      <c r="A15" s="93" t="s">
        <v>317</v>
      </c>
      <c r="B15" s="332" t="s">
        <v>316</v>
      </c>
      <c r="C15" s="332" t="s">
        <v>315</v>
      </c>
      <c r="D15" s="43">
        <v>19000</v>
      </c>
      <c r="E15" s="42">
        <v>0</v>
      </c>
      <c r="F15" s="42">
        <v>0</v>
      </c>
      <c r="G15" s="295">
        <v>19000</v>
      </c>
      <c r="H15" s="43">
        <v>11905</v>
      </c>
      <c r="I15" s="42">
        <v>0</v>
      </c>
      <c r="J15" s="42">
        <v>0</v>
      </c>
      <c r="K15" s="295">
        <v>11905</v>
      </c>
      <c r="L15" s="295" t="s">
        <v>314</v>
      </c>
      <c r="M15" s="43">
        <v>0</v>
      </c>
      <c r="N15" s="43">
        <v>0</v>
      </c>
      <c r="O15" s="43">
        <v>0</v>
      </c>
      <c r="P15" s="295">
        <v>0</v>
      </c>
      <c r="Q15" s="337">
        <v>42461</v>
      </c>
      <c r="R15" s="295">
        <v>48630</v>
      </c>
      <c r="S15" s="295" t="s">
        <v>302</v>
      </c>
      <c r="T15" s="295" t="s">
        <v>313</v>
      </c>
      <c r="U15" s="43" t="s">
        <v>191</v>
      </c>
      <c r="V15" s="43" t="s">
        <v>312</v>
      </c>
      <c r="W15" s="43" t="s">
        <v>298</v>
      </c>
      <c r="X15" s="43" t="s">
        <v>311</v>
      </c>
      <c r="Y15" s="43" t="s">
        <v>298</v>
      </c>
      <c r="Z15" s="112">
        <v>5</v>
      </c>
      <c r="AA15" s="151"/>
    </row>
    <row r="16" spans="1:31" ht="19.5" customHeight="1">
      <c r="A16" s="93" t="s">
        <v>310</v>
      </c>
      <c r="B16" s="332" t="s">
        <v>309</v>
      </c>
      <c r="C16" s="332" t="s">
        <v>308</v>
      </c>
      <c r="D16" s="43">
        <v>4500</v>
      </c>
      <c r="E16" s="42">
        <v>0</v>
      </c>
      <c r="F16" s="42">
        <v>0</v>
      </c>
      <c r="G16" s="295">
        <v>4500</v>
      </c>
      <c r="H16" s="43">
        <v>3610</v>
      </c>
      <c r="I16" s="42">
        <v>0</v>
      </c>
      <c r="J16" s="42">
        <v>0</v>
      </c>
      <c r="K16" s="295">
        <v>3610</v>
      </c>
      <c r="L16" s="295" t="s">
        <v>307</v>
      </c>
      <c r="M16" s="43">
        <v>0</v>
      </c>
      <c r="N16" s="43">
        <v>0</v>
      </c>
      <c r="O16" s="43">
        <v>0</v>
      </c>
      <c r="P16" s="295">
        <v>0</v>
      </c>
      <c r="Q16" s="337">
        <v>36341</v>
      </c>
      <c r="R16" s="295">
        <v>0</v>
      </c>
      <c r="S16" s="295" t="s">
        <v>302</v>
      </c>
      <c r="T16" s="295" t="s">
        <v>301</v>
      </c>
      <c r="U16" s="43" t="s">
        <v>191</v>
      </c>
      <c r="V16" s="43" t="s">
        <v>190</v>
      </c>
      <c r="W16" s="43" t="s">
        <v>298</v>
      </c>
      <c r="X16" s="43" t="s">
        <v>299</v>
      </c>
      <c r="Y16" s="43" t="s">
        <v>298</v>
      </c>
      <c r="Z16" s="112">
        <v>10</v>
      </c>
      <c r="AA16" s="151"/>
    </row>
    <row r="17" spans="1:27" ht="19.5" customHeight="1">
      <c r="A17" s="93" t="s">
        <v>306</v>
      </c>
      <c r="B17" s="332" t="s">
        <v>305</v>
      </c>
      <c r="C17" s="332" t="s">
        <v>304</v>
      </c>
      <c r="D17" s="43">
        <v>500</v>
      </c>
      <c r="E17" s="42">
        <v>0</v>
      </c>
      <c r="F17" s="42">
        <v>0</v>
      </c>
      <c r="G17" s="295">
        <v>500</v>
      </c>
      <c r="H17" s="43">
        <v>271.2</v>
      </c>
      <c r="I17" s="42">
        <v>0</v>
      </c>
      <c r="J17" s="42">
        <v>0</v>
      </c>
      <c r="K17" s="295">
        <v>271.2</v>
      </c>
      <c r="L17" s="295" t="s">
        <v>303</v>
      </c>
      <c r="M17" s="43">
        <v>0</v>
      </c>
      <c r="N17" s="43">
        <v>0</v>
      </c>
      <c r="O17" s="43">
        <v>0</v>
      </c>
      <c r="P17" s="295">
        <v>0</v>
      </c>
      <c r="Q17" s="337">
        <v>36342</v>
      </c>
      <c r="R17" s="295">
        <v>0</v>
      </c>
      <c r="S17" s="295" t="s">
        <v>302</v>
      </c>
      <c r="T17" s="295" t="s">
        <v>301</v>
      </c>
      <c r="U17" s="43" t="s">
        <v>191</v>
      </c>
      <c r="V17" s="43" t="s">
        <v>300</v>
      </c>
      <c r="W17" s="43" t="s">
        <v>298</v>
      </c>
      <c r="X17" s="43" t="s">
        <v>299</v>
      </c>
      <c r="Y17" s="43" t="s">
        <v>298</v>
      </c>
      <c r="Z17" s="112">
        <v>5</v>
      </c>
      <c r="AA17" s="151"/>
    </row>
    <row r="18" spans="1:27" ht="19.5" customHeight="1">
      <c r="A18" s="93" t="s">
        <v>297</v>
      </c>
      <c r="B18" s="332" t="s">
        <v>296</v>
      </c>
      <c r="C18" s="332" t="s">
        <v>295</v>
      </c>
      <c r="D18" s="43">
        <v>400</v>
      </c>
      <c r="E18" s="42">
        <v>0</v>
      </c>
      <c r="F18" s="42">
        <v>0</v>
      </c>
      <c r="G18" s="295">
        <v>400</v>
      </c>
      <c r="H18" s="43">
        <v>400</v>
      </c>
      <c r="I18" s="42">
        <v>0</v>
      </c>
      <c r="J18" s="42">
        <v>0</v>
      </c>
      <c r="K18" s="295">
        <v>400</v>
      </c>
      <c r="L18" s="295" t="s">
        <v>294</v>
      </c>
      <c r="M18" s="43">
        <v>0</v>
      </c>
      <c r="N18" s="43">
        <v>0</v>
      </c>
      <c r="O18" s="43">
        <v>0</v>
      </c>
      <c r="P18" s="295">
        <v>0</v>
      </c>
      <c r="Q18" s="337">
        <v>43420</v>
      </c>
      <c r="R18" s="295">
        <v>11804</v>
      </c>
      <c r="S18" s="295" t="s">
        <v>193</v>
      </c>
      <c r="T18" s="295" t="s">
        <v>192</v>
      </c>
      <c r="U18" s="43" t="s">
        <v>191</v>
      </c>
      <c r="V18" s="43" t="s">
        <v>231</v>
      </c>
      <c r="W18" s="43" t="s">
        <v>189</v>
      </c>
      <c r="X18" s="43" t="s">
        <v>254</v>
      </c>
      <c r="Y18" s="43" t="s">
        <v>187</v>
      </c>
      <c r="Z18" s="112">
        <v>10</v>
      </c>
      <c r="AA18" s="151"/>
    </row>
    <row r="19" spans="1:27" ht="19.5" customHeight="1">
      <c r="A19" s="93" t="s">
        <v>293</v>
      </c>
      <c r="B19" s="332" t="s">
        <v>292</v>
      </c>
      <c r="C19" s="332" t="s">
        <v>291</v>
      </c>
      <c r="D19" s="43">
        <v>200</v>
      </c>
      <c r="E19" s="42">
        <v>0</v>
      </c>
      <c r="F19" s="42">
        <v>0</v>
      </c>
      <c r="G19" s="295">
        <v>200</v>
      </c>
      <c r="H19" s="43">
        <v>200</v>
      </c>
      <c r="I19" s="42">
        <v>0</v>
      </c>
      <c r="J19" s="42">
        <v>0</v>
      </c>
      <c r="K19" s="295">
        <v>200</v>
      </c>
      <c r="L19" s="295" t="s">
        <v>286</v>
      </c>
      <c r="M19" s="43">
        <v>0</v>
      </c>
      <c r="N19" s="43">
        <v>0</v>
      </c>
      <c r="O19" s="43">
        <v>0</v>
      </c>
      <c r="P19" s="295">
        <v>0</v>
      </c>
      <c r="Q19" s="337">
        <v>43385</v>
      </c>
      <c r="R19" s="295">
        <v>9719</v>
      </c>
      <c r="S19" s="295" t="s">
        <v>193</v>
      </c>
      <c r="T19" s="295" t="s">
        <v>192</v>
      </c>
      <c r="U19" s="43" t="s">
        <v>191</v>
      </c>
      <c r="V19" s="43" t="s">
        <v>191</v>
      </c>
      <c r="W19" s="43" t="s">
        <v>189</v>
      </c>
      <c r="X19" s="43" t="s">
        <v>254</v>
      </c>
      <c r="Y19" s="43" t="s">
        <v>187</v>
      </c>
      <c r="Z19" s="112">
        <v>10</v>
      </c>
      <c r="AA19" s="151"/>
    </row>
    <row r="20" spans="1:27" ht="19.5" customHeight="1">
      <c r="A20" s="93" t="s">
        <v>290</v>
      </c>
      <c r="B20" s="332" t="s">
        <v>290</v>
      </c>
      <c r="C20" s="332" t="s">
        <v>199</v>
      </c>
      <c r="D20" s="43">
        <v>120</v>
      </c>
      <c r="E20" s="42">
        <v>0</v>
      </c>
      <c r="F20" s="42">
        <v>0</v>
      </c>
      <c r="G20" s="295">
        <v>120</v>
      </c>
      <c r="H20" s="43">
        <v>120</v>
      </c>
      <c r="I20" s="42">
        <v>0</v>
      </c>
      <c r="J20" s="42">
        <v>0</v>
      </c>
      <c r="K20" s="295">
        <v>120</v>
      </c>
      <c r="L20" s="295" t="s">
        <v>289</v>
      </c>
      <c r="M20" s="43">
        <v>0</v>
      </c>
      <c r="N20" s="43">
        <v>0</v>
      </c>
      <c r="O20" s="43">
        <v>0</v>
      </c>
      <c r="P20" s="295">
        <v>0</v>
      </c>
      <c r="Q20" s="337">
        <v>41899</v>
      </c>
      <c r="R20" s="295">
        <v>3166</v>
      </c>
      <c r="S20" s="295" t="s">
        <v>193</v>
      </c>
      <c r="T20" s="295" t="s">
        <v>192</v>
      </c>
      <c r="U20" s="43" t="s">
        <v>191</v>
      </c>
      <c r="V20" s="43" t="s">
        <v>231</v>
      </c>
      <c r="W20" s="43" t="s">
        <v>189</v>
      </c>
      <c r="X20" s="43" t="s">
        <v>254</v>
      </c>
      <c r="Y20" s="43" t="s">
        <v>187</v>
      </c>
      <c r="Z20" s="112">
        <v>10</v>
      </c>
      <c r="AA20" s="151"/>
    </row>
    <row r="21" spans="1:27" ht="19.5" customHeight="1">
      <c r="A21" s="93" t="s">
        <v>288</v>
      </c>
      <c r="B21" s="332" t="s">
        <v>288</v>
      </c>
      <c r="C21" s="332" t="s">
        <v>287</v>
      </c>
      <c r="D21" s="43">
        <v>120</v>
      </c>
      <c r="E21" s="42">
        <v>0</v>
      </c>
      <c r="F21" s="42">
        <v>0</v>
      </c>
      <c r="G21" s="295">
        <v>120</v>
      </c>
      <c r="H21" s="43">
        <v>120</v>
      </c>
      <c r="I21" s="42">
        <v>0</v>
      </c>
      <c r="J21" s="42">
        <v>0</v>
      </c>
      <c r="K21" s="295">
        <v>120</v>
      </c>
      <c r="L21" s="295" t="s">
        <v>286</v>
      </c>
      <c r="M21" s="43">
        <v>0</v>
      </c>
      <c r="N21" s="43">
        <v>0</v>
      </c>
      <c r="O21" s="43">
        <v>0</v>
      </c>
      <c r="P21" s="295">
        <v>0</v>
      </c>
      <c r="Q21" s="337">
        <v>42487</v>
      </c>
      <c r="R21" s="295">
        <v>4901</v>
      </c>
      <c r="S21" s="295" t="s">
        <v>193</v>
      </c>
      <c r="T21" s="295" t="s">
        <v>192</v>
      </c>
      <c r="U21" s="43" t="s">
        <v>191</v>
      </c>
      <c r="V21" s="43" t="s">
        <v>285</v>
      </c>
      <c r="W21" s="43" t="s">
        <v>189</v>
      </c>
      <c r="X21" s="43" t="s">
        <v>254</v>
      </c>
      <c r="Y21" s="43" t="s">
        <v>187</v>
      </c>
      <c r="Z21" s="112">
        <v>10</v>
      </c>
      <c r="AA21" s="151"/>
    </row>
    <row r="22" spans="1:27" ht="19.5" customHeight="1">
      <c r="A22" s="95" t="s">
        <v>284</v>
      </c>
      <c r="B22" s="331" t="s">
        <v>284</v>
      </c>
      <c r="C22" s="334" t="s">
        <v>283</v>
      </c>
      <c r="D22" s="42">
        <v>120</v>
      </c>
      <c r="E22" s="42">
        <v>0</v>
      </c>
      <c r="F22" s="42">
        <v>0</v>
      </c>
      <c r="G22" s="296">
        <v>120</v>
      </c>
      <c r="H22" s="42">
        <v>120</v>
      </c>
      <c r="I22" s="42">
        <v>0</v>
      </c>
      <c r="J22" s="42">
        <v>0</v>
      </c>
      <c r="K22" s="296">
        <v>120</v>
      </c>
      <c r="L22" s="295" t="s">
        <v>214</v>
      </c>
      <c r="M22" s="42">
        <v>0</v>
      </c>
      <c r="N22" s="42">
        <v>0</v>
      </c>
      <c r="O22" s="42">
        <v>0</v>
      </c>
      <c r="P22" s="296">
        <v>0</v>
      </c>
      <c r="Q22" s="337">
        <v>40210</v>
      </c>
      <c r="R22" s="296">
        <v>1538</v>
      </c>
      <c r="S22" s="295" t="s">
        <v>193</v>
      </c>
      <c r="T22" s="295" t="s">
        <v>192</v>
      </c>
      <c r="U22" s="43" t="s">
        <v>191</v>
      </c>
      <c r="V22" s="43" t="s">
        <v>209</v>
      </c>
      <c r="W22" s="43" t="s">
        <v>189</v>
      </c>
      <c r="X22" s="43" t="s">
        <v>254</v>
      </c>
      <c r="Y22" s="43" t="s">
        <v>187</v>
      </c>
      <c r="Z22" s="112">
        <v>10</v>
      </c>
      <c r="AA22" s="151"/>
    </row>
    <row r="23" spans="1:27" ht="19.5" customHeight="1">
      <c r="A23" s="93" t="s">
        <v>282</v>
      </c>
      <c r="B23" s="332" t="s">
        <v>282</v>
      </c>
      <c r="C23" s="332" t="s">
        <v>281</v>
      </c>
      <c r="D23" s="43">
        <v>90</v>
      </c>
      <c r="E23" s="42">
        <v>0</v>
      </c>
      <c r="F23" s="42">
        <v>0</v>
      </c>
      <c r="G23" s="295">
        <v>90</v>
      </c>
      <c r="H23" s="43">
        <v>90</v>
      </c>
      <c r="I23" s="42">
        <v>0</v>
      </c>
      <c r="J23" s="42">
        <v>0</v>
      </c>
      <c r="K23" s="295">
        <v>90</v>
      </c>
      <c r="L23" s="295" t="s">
        <v>280</v>
      </c>
      <c r="M23" s="43">
        <v>0</v>
      </c>
      <c r="N23" s="43">
        <v>0</v>
      </c>
      <c r="O23" s="43">
        <v>0</v>
      </c>
      <c r="P23" s="295">
        <v>0</v>
      </c>
      <c r="Q23" s="337">
        <v>43270</v>
      </c>
      <c r="R23" s="295">
        <v>4338</v>
      </c>
      <c r="S23" s="295" t="s">
        <v>193</v>
      </c>
      <c r="T23" s="295" t="s">
        <v>192</v>
      </c>
      <c r="U23" s="43" t="s">
        <v>191</v>
      </c>
      <c r="V23" s="43" t="s">
        <v>270</v>
      </c>
      <c r="W23" s="43" t="s">
        <v>189</v>
      </c>
      <c r="X23" s="43" t="s">
        <v>254</v>
      </c>
      <c r="Y23" s="43" t="s">
        <v>187</v>
      </c>
      <c r="Z23" s="112">
        <v>10</v>
      </c>
      <c r="AA23" s="151"/>
    </row>
    <row r="24" spans="1:27" ht="19.5" customHeight="1">
      <c r="A24" s="93" t="s">
        <v>279</v>
      </c>
      <c r="B24" s="332" t="s">
        <v>279</v>
      </c>
      <c r="C24" s="332" t="s">
        <v>278</v>
      </c>
      <c r="D24" s="43">
        <v>80</v>
      </c>
      <c r="E24" s="42">
        <v>0</v>
      </c>
      <c r="F24" s="43">
        <v>80</v>
      </c>
      <c r="G24" s="295">
        <v>0</v>
      </c>
      <c r="H24" s="43">
        <v>80</v>
      </c>
      <c r="I24" s="42">
        <v>0</v>
      </c>
      <c r="J24" s="43">
        <v>80</v>
      </c>
      <c r="K24" s="295">
        <v>0</v>
      </c>
      <c r="L24" s="295" t="s">
        <v>219</v>
      </c>
      <c r="M24" s="43">
        <v>0</v>
      </c>
      <c r="N24" s="43">
        <v>0</v>
      </c>
      <c r="O24" s="43">
        <v>0</v>
      </c>
      <c r="P24" s="295">
        <v>0</v>
      </c>
      <c r="Q24" s="337">
        <v>37288</v>
      </c>
      <c r="R24" s="295">
        <v>340</v>
      </c>
      <c r="S24" s="295" t="s">
        <v>193</v>
      </c>
      <c r="T24" s="295" t="s">
        <v>192</v>
      </c>
      <c r="U24" s="43" t="s">
        <v>191</v>
      </c>
      <c r="V24" s="43" t="s">
        <v>231</v>
      </c>
      <c r="W24" s="43" t="s">
        <v>189</v>
      </c>
      <c r="X24" s="43" t="s">
        <v>254</v>
      </c>
      <c r="Y24" s="43" t="s">
        <v>187</v>
      </c>
      <c r="Z24" s="112">
        <v>10</v>
      </c>
      <c r="AA24" s="151"/>
    </row>
    <row r="25" spans="1:27" ht="19.5" customHeight="1">
      <c r="A25" s="93" t="s">
        <v>277</v>
      </c>
      <c r="B25" s="332" t="s">
        <v>277</v>
      </c>
      <c r="C25" s="332" t="s">
        <v>276</v>
      </c>
      <c r="D25" s="43">
        <v>80</v>
      </c>
      <c r="E25" s="42">
        <v>0</v>
      </c>
      <c r="F25" s="43">
        <v>0</v>
      </c>
      <c r="G25" s="295">
        <v>80</v>
      </c>
      <c r="H25" s="43">
        <v>80</v>
      </c>
      <c r="I25" s="42">
        <v>0</v>
      </c>
      <c r="J25" s="43">
        <v>0</v>
      </c>
      <c r="K25" s="295">
        <v>80</v>
      </c>
      <c r="L25" s="295" t="s">
        <v>222</v>
      </c>
      <c r="M25" s="43">
        <v>0</v>
      </c>
      <c r="N25" s="43">
        <v>0</v>
      </c>
      <c r="O25" s="43">
        <v>0</v>
      </c>
      <c r="P25" s="295">
        <v>0</v>
      </c>
      <c r="Q25" s="337">
        <v>40695</v>
      </c>
      <c r="R25" s="295">
        <v>2357</v>
      </c>
      <c r="S25" s="295" t="s">
        <v>193</v>
      </c>
      <c r="T25" s="295" t="s">
        <v>192</v>
      </c>
      <c r="U25" s="43" t="s">
        <v>191</v>
      </c>
      <c r="V25" s="43" t="s">
        <v>191</v>
      </c>
      <c r="W25" s="43" t="s">
        <v>189</v>
      </c>
      <c r="X25" s="43" t="s">
        <v>254</v>
      </c>
      <c r="Y25" s="43" t="s">
        <v>187</v>
      </c>
      <c r="Z25" s="112">
        <v>10</v>
      </c>
      <c r="AA25" s="151"/>
    </row>
    <row r="26" spans="1:27" ht="19.5" customHeight="1">
      <c r="A26" s="93" t="s">
        <v>275</v>
      </c>
      <c r="B26" s="332" t="s">
        <v>275</v>
      </c>
      <c r="C26" s="332" t="s">
        <v>274</v>
      </c>
      <c r="D26" s="43">
        <v>80</v>
      </c>
      <c r="E26" s="42">
        <v>0</v>
      </c>
      <c r="F26" s="43">
        <v>0</v>
      </c>
      <c r="G26" s="295">
        <v>80</v>
      </c>
      <c r="H26" s="43">
        <v>80</v>
      </c>
      <c r="I26" s="42">
        <v>0</v>
      </c>
      <c r="J26" s="43">
        <v>0</v>
      </c>
      <c r="K26" s="295">
        <v>80</v>
      </c>
      <c r="L26" s="295" t="s">
        <v>228</v>
      </c>
      <c r="M26" s="43">
        <v>0</v>
      </c>
      <c r="N26" s="43">
        <v>0</v>
      </c>
      <c r="O26" s="43">
        <v>0</v>
      </c>
      <c r="P26" s="295">
        <v>0</v>
      </c>
      <c r="Q26" s="337">
        <v>40878</v>
      </c>
      <c r="R26" s="295">
        <v>1764</v>
      </c>
      <c r="S26" s="295" t="s">
        <v>193</v>
      </c>
      <c r="T26" s="295" t="s">
        <v>192</v>
      </c>
      <c r="U26" s="43" t="s">
        <v>191</v>
      </c>
      <c r="V26" s="43" t="s">
        <v>197</v>
      </c>
      <c r="W26" s="43" t="s">
        <v>189</v>
      </c>
      <c r="X26" s="43" t="s">
        <v>254</v>
      </c>
      <c r="Y26" s="43" t="s">
        <v>187</v>
      </c>
      <c r="Z26" s="112">
        <v>10</v>
      </c>
      <c r="AA26" s="151"/>
    </row>
    <row r="27" spans="1:27" ht="19.5" customHeight="1">
      <c r="A27" s="93" t="s">
        <v>273</v>
      </c>
      <c r="B27" s="332" t="s">
        <v>273</v>
      </c>
      <c r="C27" s="332" t="s">
        <v>272</v>
      </c>
      <c r="D27" s="43">
        <v>68</v>
      </c>
      <c r="E27" s="42">
        <v>0</v>
      </c>
      <c r="F27" s="43">
        <v>0</v>
      </c>
      <c r="G27" s="295">
        <v>68</v>
      </c>
      <c r="H27" s="43">
        <v>68</v>
      </c>
      <c r="I27" s="42">
        <v>0</v>
      </c>
      <c r="J27" s="43">
        <v>0</v>
      </c>
      <c r="K27" s="295">
        <v>68</v>
      </c>
      <c r="L27" s="295" t="s">
        <v>271</v>
      </c>
      <c r="M27" s="43">
        <v>0</v>
      </c>
      <c r="N27" s="43">
        <v>0</v>
      </c>
      <c r="O27" s="43">
        <v>0</v>
      </c>
      <c r="P27" s="295">
        <v>0</v>
      </c>
      <c r="Q27" s="337">
        <v>36557</v>
      </c>
      <c r="R27" s="295">
        <v>350</v>
      </c>
      <c r="S27" s="295" t="s">
        <v>193</v>
      </c>
      <c r="T27" s="295" t="s">
        <v>192</v>
      </c>
      <c r="U27" s="43" t="s">
        <v>191</v>
      </c>
      <c r="V27" s="43" t="s">
        <v>270</v>
      </c>
      <c r="W27" s="43" t="s">
        <v>189</v>
      </c>
      <c r="X27" s="43" t="s">
        <v>254</v>
      </c>
      <c r="Y27" s="43" t="s">
        <v>187</v>
      </c>
      <c r="Z27" s="112">
        <v>10</v>
      </c>
      <c r="AA27" s="151"/>
    </row>
    <row r="28" spans="1:27" ht="19.5" customHeight="1">
      <c r="A28" s="93" t="s">
        <v>269</v>
      </c>
      <c r="B28" s="332" t="s">
        <v>269</v>
      </c>
      <c r="C28" s="332" t="s">
        <v>268</v>
      </c>
      <c r="D28" s="43">
        <v>60</v>
      </c>
      <c r="E28" s="42">
        <v>0</v>
      </c>
      <c r="F28" s="43">
        <v>0</v>
      </c>
      <c r="G28" s="295">
        <v>60</v>
      </c>
      <c r="H28" s="43">
        <v>60</v>
      </c>
      <c r="I28" s="42">
        <v>0</v>
      </c>
      <c r="J28" s="43">
        <v>0</v>
      </c>
      <c r="K28" s="295">
        <v>60</v>
      </c>
      <c r="L28" s="295" t="s">
        <v>267</v>
      </c>
      <c r="M28" s="43">
        <v>0</v>
      </c>
      <c r="N28" s="43">
        <v>0</v>
      </c>
      <c r="O28" s="43">
        <v>0</v>
      </c>
      <c r="P28" s="295">
        <v>0</v>
      </c>
      <c r="Q28" s="337">
        <v>38626</v>
      </c>
      <c r="R28" s="295">
        <v>720</v>
      </c>
      <c r="S28" s="295" t="s">
        <v>193</v>
      </c>
      <c r="T28" s="295" t="s">
        <v>192</v>
      </c>
      <c r="U28" s="43" t="s">
        <v>191</v>
      </c>
      <c r="V28" s="43" t="s">
        <v>209</v>
      </c>
      <c r="W28" s="43" t="s">
        <v>189</v>
      </c>
      <c r="X28" s="43" t="s">
        <v>254</v>
      </c>
      <c r="Y28" s="43" t="s">
        <v>187</v>
      </c>
      <c r="Z28" s="112">
        <v>10</v>
      </c>
      <c r="AA28" s="151"/>
    </row>
    <row r="29" spans="1:27" ht="19.5" customHeight="1">
      <c r="A29" s="93" t="s">
        <v>266</v>
      </c>
      <c r="B29" s="332" t="s">
        <v>266</v>
      </c>
      <c r="C29" s="332" t="s">
        <v>265</v>
      </c>
      <c r="D29" s="43">
        <v>60</v>
      </c>
      <c r="E29" s="42">
        <v>0</v>
      </c>
      <c r="F29" s="43">
        <v>0</v>
      </c>
      <c r="G29" s="295">
        <v>60</v>
      </c>
      <c r="H29" s="43">
        <v>60</v>
      </c>
      <c r="I29" s="42">
        <v>0</v>
      </c>
      <c r="J29" s="43">
        <v>0</v>
      </c>
      <c r="K29" s="295">
        <v>60</v>
      </c>
      <c r="L29" s="295" t="s">
        <v>222</v>
      </c>
      <c r="M29" s="43">
        <v>0</v>
      </c>
      <c r="N29" s="43">
        <v>0</v>
      </c>
      <c r="O29" s="43">
        <v>0</v>
      </c>
      <c r="P29" s="295">
        <v>0</v>
      </c>
      <c r="Q29" s="337">
        <v>41444</v>
      </c>
      <c r="R29" s="295">
        <v>2651</v>
      </c>
      <c r="S29" s="295" t="s">
        <v>193</v>
      </c>
      <c r="T29" s="295" t="s">
        <v>192</v>
      </c>
      <c r="U29" s="43" t="s">
        <v>191</v>
      </c>
      <c r="V29" s="43" t="s">
        <v>264</v>
      </c>
      <c r="W29" s="43" t="s">
        <v>189</v>
      </c>
      <c r="X29" s="43" t="s">
        <v>254</v>
      </c>
      <c r="Y29" s="43" t="s">
        <v>187</v>
      </c>
      <c r="Z29" s="112">
        <v>10</v>
      </c>
      <c r="AA29" s="151"/>
    </row>
    <row r="30" spans="1:27" ht="19.5" customHeight="1">
      <c r="A30" s="95" t="s">
        <v>263</v>
      </c>
      <c r="B30" s="331" t="s">
        <v>263</v>
      </c>
      <c r="C30" s="334" t="s">
        <v>262</v>
      </c>
      <c r="D30" s="42">
        <v>50</v>
      </c>
      <c r="E30" s="42">
        <v>0</v>
      </c>
      <c r="F30" s="43">
        <v>0</v>
      </c>
      <c r="G30" s="296">
        <v>50</v>
      </c>
      <c r="H30" s="42">
        <v>50</v>
      </c>
      <c r="I30" s="42">
        <v>0</v>
      </c>
      <c r="J30" s="43">
        <v>0</v>
      </c>
      <c r="K30" s="296">
        <v>50</v>
      </c>
      <c r="L30" s="295" t="s">
        <v>257</v>
      </c>
      <c r="M30" s="42">
        <v>0</v>
      </c>
      <c r="N30" s="42">
        <v>0</v>
      </c>
      <c r="O30" s="42">
        <v>0</v>
      </c>
      <c r="P30" s="296">
        <v>0</v>
      </c>
      <c r="Q30" s="337">
        <v>43731</v>
      </c>
      <c r="R30" s="296">
        <v>0</v>
      </c>
      <c r="S30" s="295" t="s">
        <v>193</v>
      </c>
      <c r="T30" s="295" t="s">
        <v>192</v>
      </c>
      <c r="U30" s="43" t="s">
        <v>191</v>
      </c>
      <c r="V30" s="43" t="s">
        <v>261</v>
      </c>
      <c r="W30" s="43" t="s">
        <v>189</v>
      </c>
      <c r="X30" s="43" t="s">
        <v>254</v>
      </c>
      <c r="Y30" s="43" t="s">
        <v>190</v>
      </c>
      <c r="Z30" s="112">
        <v>10</v>
      </c>
      <c r="AA30" s="151"/>
    </row>
    <row r="31" spans="1:27" ht="19.5" customHeight="1">
      <c r="A31" s="93" t="s">
        <v>260</v>
      </c>
      <c r="B31" s="332" t="s">
        <v>259</v>
      </c>
      <c r="C31" s="332" t="s">
        <v>258</v>
      </c>
      <c r="D31" s="43">
        <v>50</v>
      </c>
      <c r="E31" s="42">
        <v>0</v>
      </c>
      <c r="F31" s="43">
        <v>0</v>
      </c>
      <c r="G31" s="295">
        <v>50</v>
      </c>
      <c r="H31" s="43">
        <v>50</v>
      </c>
      <c r="I31" s="42">
        <v>0</v>
      </c>
      <c r="J31" s="43">
        <v>0</v>
      </c>
      <c r="K31" s="295">
        <v>50</v>
      </c>
      <c r="L31" s="295" t="s">
        <v>257</v>
      </c>
      <c r="M31" s="43">
        <v>0</v>
      </c>
      <c r="N31" s="43">
        <v>0</v>
      </c>
      <c r="O31" s="43">
        <v>0</v>
      </c>
      <c r="P31" s="295">
        <v>0</v>
      </c>
      <c r="Q31" s="337">
        <v>43775</v>
      </c>
      <c r="R31" s="295">
        <v>0</v>
      </c>
      <c r="S31" s="295" t="s">
        <v>193</v>
      </c>
      <c r="T31" s="295" t="s">
        <v>192</v>
      </c>
      <c r="U31" s="43" t="s">
        <v>191</v>
      </c>
      <c r="V31" s="43" t="s">
        <v>209</v>
      </c>
      <c r="W31" s="43" t="s">
        <v>189</v>
      </c>
      <c r="X31" s="43" t="s">
        <v>254</v>
      </c>
      <c r="Y31" s="43" t="s">
        <v>187</v>
      </c>
      <c r="Z31" s="112">
        <v>10</v>
      </c>
      <c r="AA31" s="151"/>
    </row>
    <row r="32" spans="1:27" ht="19.5" customHeight="1">
      <c r="A32" s="95" t="s">
        <v>256</v>
      </c>
      <c r="B32" s="331" t="s">
        <v>256</v>
      </c>
      <c r="C32" s="334" t="s">
        <v>255</v>
      </c>
      <c r="D32" s="42">
        <v>50</v>
      </c>
      <c r="E32" s="42">
        <v>0</v>
      </c>
      <c r="F32" s="43">
        <v>0</v>
      </c>
      <c r="G32" s="296">
        <v>50</v>
      </c>
      <c r="H32" s="42">
        <v>50</v>
      </c>
      <c r="I32" s="42">
        <v>0</v>
      </c>
      <c r="J32" s="43">
        <v>0</v>
      </c>
      <c r="K32" s="296">
        <v>50</v>
      </c>
      <c r="L32" s="295" t="s">
        <v>194</v>
      </c>
      <c r="M32" s="42">
        <v>0</v>
      </c>
      <c r="N32" s="42">
        <v>0</v>
      </c>
      <c r="O32" s="42">
        <v>0</v>
      </c>
      <c r="P32" s="296">
        <v>0</v>
      </c>
      <c r="Q32" s="337">
        <v>39114</v>
      </c>
      <c r="R32" s="296">
        <v>1000</v>
      </c>
      <c r="S32" s="295" t="s">
        <v>193</v>
      </c>
      <c r="T32" s="295" t="s">
        <v>192</v>
      </c>
      <c r="U32" s="43" t="s">
        <v>191</v>
      </c>
      <c r="V32" s="43" t="s">
        <v>209</v>
      </c>
      <c r="W32" s="43" t="s">
        <v>189</v>
      </c>
      <c r="X32" s="43" t="s">
        <v>254</v>
      </c>
      <c r="Y32" s="43" t="s">
        <v>187</v>
      </c>
      <c r="Z32" s="112">
        <v>10</v>
      </c>
      <c r="AA32" s="151"/>
    </row>
    <row r="33" spans="1:27" ht="19.5" customHeight="1">
      <c r="A33" s="93" t="s">
        <v>253</v>
      </c>
      <c r="B33" s="332" t="s">
        <v>253</v>
      </c>
      <c r="C33" s="332" t="s">
        <v>252</v>
      </c>
      <c r="D33" s="43">
        <v>46</v>
      </c>
      <c r="E33" s="42">
        <v>0</v>
      </c>
      <c r="F33" s="43">
        <v>46</v>
      </c>
      <c r="G33" s="295">
        <v>0</v>
      </c>
      <c r="H33" s="43">
        <v>46</v>
      </c>
      <c r="I33" s="42">
        <v>0</v>
      </c>
      <c r="J33" s="43">
        <v>46</v>
      </c>
      <c r="K33" s="295">
        <v>0</v>
      </c>
      <c r="L33" s="295" t="s">
        <v>219</v>
      </c>
      <c r="M33" s="43">
        <v>0</v>
      </c>
      <c r="N33" s="43">
        <v>0</v>
      </c>
      <c r="O33" s="43">
        <v>0</v>
      </c>
      <c r="P33" s="295">
        <v>0</v>
      </c>
      <c r="Q33" s="337">
        <v>37288</v>
      </c>
      <c r="R33" s="295">
        <v>360</v>
      </c>
      <c r="S33" s="295" t="s">
        <v>193</v>
      </c>
      <c r="T33" s="295" t="s">
        <v>192</v>
      </c>
      <c r="U33" s="43" t="s">
        <v>191</v>
      </c>
      <c r="V33" s="43" t="s">
        <v>205</v>
      </c>
      <c r="W33" s="43" t="s">
        <v>189</v>
      </c>
      <c r="X33" s="43" t="s">
        <v>188</v>
      </c>
      <c r="Y33" s="43" t="s">
        <v>187</v>
      </c>
      <c r="Z33" s="112">
        <v>10</v>
      </c>
      <c r="AA33" s="151"/>
    </row>
    <row r="34" spans="1:27" ht="19.5" customHeight="1">
      <c r="A34" s="93" t="s">
        <v>251</v>
      </c>
      <c r="B34" s="332" t="s">
        <v>251</v>
      </c>
      <c r="C34" s="332" t="s">
        <v>240</v>
      </c>
      <c r="D34" s="43">
        <v>40</v>
      </c>
      <c r="E34" s="42">
        <v>0</v>
      </c>
      <c r="F34" s="43">
        <v>0</v>
      </c>
      <c r="G34" s="295">
        <v>40</v>
      </c>
      <c r="H34" s="43">
        <v>40</v>
      </c>
      <c r="I34" s="42">
        <v>0</v>
      </c>
      <c r="J34" s="43">
        <v>0</v>
      </c>
      <c r="K34" s="295">
        <v>40</v>
      </c>
      <c r="L34" s="295" t="s">
        <v>222</v>
      </c>
      <c r="M34" s="43">
        <v>0</v>
      </c>
      <c r="N34" s="43">
        <v>0</v>
      </c>
      <c r="O34" s="43">
        <v>0</v>
      </c>
      <c r="P34" s="295">
        <v>0</v>
      </c>
      <c r="Q34" s="337">
        <v>39873</v>
      </c>
      <c r="R34" s="295">
        <v>715</v>
      </c>
      <c r="S34" s="295" t="s">
        <v>193</v>
      </c>
      <c r="T34" s="295" t="s">
        <v>192</v>
      </c>
      <c r="U34" s="43" t="s">
        <v>191</v>
      </c>
      <c r="V34" s="43" t="s">
        <v>239</v>
      </c>
      <c r="W34" s="43" t="s">
        <v>189</v>
      </c>
      <c r="X34" s="43" t="s">
        <v>188</v>
      </c>
      <c r="Y34" s="43" t="s">
        <v>187</v>
      </c>
      <c r="Z34" s="112">
        <v>10</v>
      </c>
      <c r="AA34" s="151"/>
    </row>
    <row r="35" spans="1:27" ht="19.5" customHeight="1">
      <c r="A35" s="93" t="s">
        <v>250</v>
      </c>
      <c r="B35" s="332" t="s">
        <v>250</v>
      </c>
      <c r="C35" s="332" t="s">
        <v>249</v>
      </c>
      <c r="D35" s="43">
        <v>40</v>
      </c>
      <c r="E35" s="42">
        <v>0</v>
      </c>
      <c r="F35" s="43">
        <v>40</v>
      </c>
      <c r="G35" s="295">
        <v>0</v>
      </c>
      <c r="H35" s="43">
        <v>40</v>
      </c>
      <c r="I35" s="42">
        <v>0</v>
      </c>
      <c r="J35" s="43">
        <v>40</v>
      </c>
      <c r="K35" s="295">
        <v>0</v>
      </c>
      <c r="L35" s="295" t="s">
        <v>219</v>
      </c>
      <c r="M35" s="43">
        <v>0</v>
      </c>
      <c r="N35" s="43">
        <v>0</v>
      </c>
      <c r="O35" s="43">
        <v>0</v>
      </c>
      <c r="P35" s="295">
        <v>0</v>
      </c>
      <c r="Q35" s="337">
        <v>37681</v>
      </c>
      <c r="R35" s="295">
        <v>400</v>
      </c>
      <c r="S35" s="295" t="s">
        <v>193</v>
      </c>
      <c r="T35" s="295" t="s">
        <v>192</v>
      </c>
      <c r="U35" s="43" t="s">
        <v>191</v>
      </c>
      <c r="V35" s="43" t="s">
        <v>209</v>
      </c>
      <c r="W35" s="43" t="s">
        <v>189</v>
      </c>
      <c r="X35" s="43" t="s">
        <v>188</v>
      </c>
      <c r="Y35" s="43" t="s">
        <v>187</v>
      </c>
      <c r="Z35" s="112">
        <v>10</v>
      </c>
      <c r="AA35" s="151"/>
    </row>
    <row r="36" spans="1:27" ht="19.5" customHeight="1">
      <c r="A36" s="93" t="s">
        <v>248</v>
      </c>
      <c r="B36" s="332" t="s">
        <v>248</v>
      </c>
      <c r="C36" s="332" t="s">
        <v>247</v>
      </c>
      <c r="D36" s="43">
        <v>40</v>
      </c>
      <c r="E36" s="42">
        <v>0</v>
      </c>
      <c r="F36" s="43">
        <v>0</v>
      </c>
      <c r="G36" s="295">
        <v>40</v>
      </c>
      <c r="H36" s="43">
        <v>40</v>
      </c>
      <c r="I36" s="42">
        <v>0</v>
      </c>
      <c r="J36" s="43">
        <v>0</v>
      </c>
      <c r="K36" s="295">
        <v>40</v>
      </c>
      <c r="L36" s="295" t="s">
        <v>246</v>
      </c>
      <c r="M36" s="43">
        <v>0</v>
      </c>
      <c r="N36" s="43">
        <v>0</v>
      </c>
      <c r="O36" s="43">
        <v>0</v>
      </c>
      <c r="P36" s="295">
        <v>0</v>
      </c>
      <c r="Q36" s="337">
        <v>38139</v>
      </c>
      <c r="R36" s="295">
        <v>380</v>
      </c>
      <c r="S36" s="295" t="s">
        <v>193</v>
      </c>
      <c r="T36" s="295" t="s">
        <v>192</v>
      </c>
      <c r="U36" s="43" t="s">
        <v>191</v>
      </c>
      <c r="V36" s="43" t="s">
        <v>205</v>
      </c>
      <c r="W36" s="43" t="s">
        <v>189</v>
      </c>
      <c r="X36" s="43" t="s">
        <v>188</v>
      </c>
      <c r="Y36" s="43" t="s">
        <v>187</v>
      </c>
      <c r="Z36" s="112">
        <v>10</v>
      </c>
      <c r="AA36" s="151"/>
    </row>
    <row r="37" spans="1:27" ht="19.5" customHeight="1">
      <c r="A37" s="93" t="s">
        <v>245</v>
      </c>
      <c r="B37" s="332" t="s">
        <v>245</v>
      </c>
      <c r="C37" s="332" t="s">
        <v>244</v>
      </c>
      <c r="D37" s="43">
        <v>39</v>
      </c>
      <c r="E37" s="42">
        <v>0</v>
      </c>
      <c r="F37" s="43">
        <v>39</v>
      </c>
      <c r="G37" s="295">
        <v>0</v>
      </c>
      <c r="H37" s="43">
        <v>39</v>
      </c>
      <c r="I37" s="42">
        <v>0</v>
      </c>
      <c r="J37" s="43">
        <v>39</v>
      </c>
      <c r="K37" s="295">
        <v>0</v>
      </c>
      <c r="L37" s="295" t="s">
        <v>219</v>
      </c>
      <c r="M37" s="43">
        <v>0</v>
      </c>
      <c r="N37" s="43">
        <v>0</v>
      </c>
      <c r="O37" s="43">
        <v>0</v>
      </c>
      <c r="P37" s="295">
        <v>0</v>
      </c>
      <c r="Q37" s="337">
        <v>36923</v>
      </c>
      <c r="R37" s="295">
        <v>413</v>
      </c>
      <c r="S37" s="295" t="s">
        <v>193</v>
      </c>
      <c r="T37" s="295" t="s">
        <v>192</v>
      </c>
      <c r="U37" s="43" t="s">
        <v>191</v>
      </c>
      <c r="V37" s="43" t="s">
        <v>205</v>
      </c>
      <c r="W37" s="43" t="s">
        <v>189</v>
      </c>
      <c r="X37" s="43" t="s">
        <v>188</v>
      </c>
      <c r="Y37" s="43" t="s">
        <v>187</v>
      </c>
      <c r="Z37" s="112">
        <v>10</v>
      </c>
      <c r="AA37" s="151"/>
    </row>
    <row r="38" spans="1:27" ht="19.5" customHeight="1">
      <c r="A38" s="93" t="s">
        <v>243</v>
      </c>
      <c r="B38" s="332" t="s">
        <v>243</v>
      </c>
      <c r="C38" s="332" t="s">
        <v>242</v>
      </c>
      <c r="D38" s="43">
        <v>35</v>
      </c>
      <c r="E38" s="42">
        <v>0</v>
      </c>
      <c r="F38" s="43">
        <v>0</v>
      </c>
      <c r="G38" s="295">
        <v>35</v>
      </c>
      <c r="H38" s="43">
        <v>35</v>
      </c>
      <c r="I38" s="42">
        <v>0</v>
      </c>
      <c r="J38" s="43">
        <v>0</v>
      </c>
      <c r="K38" s="295">
        <v>35</v>
      </c>
      <c r="L38" s="295" t="s">
        <v>194</v>
      </c>
      <c r="M38" s="43">
        <v>0</v>
      </c>
      <c r="N38" s="43">
        <v>0</v>
      </c>
      <c r="O38" s="43">
        <v>0</v>
      </c>
      <c r="P38" s="295">
        <v>0</v>
      </c>
      <c r="Q38" s="337">
        <v>38108</v>
      </c>
      <c r="R38" s="295">
        <v>100</v>
      </c>
      <c r="S38" s="295" t="s">
        <v>193</v>
      </c>
      <c r="T38" s="295" t="s">
        <v>192</v>
      </c>
      <c r="U38" s="43" t="s">
        <v>191</v>
      </c>
      <c r="V38" s="43" t="s">
        <v>209</v>
      </c>
      <c r="W38" s="43" t="s">
        <v>189</v>
      </c>
      <c r="X38" s="43" t="s">
        <v>188</v>
      </c>
      <c r="Y38" s="43" t="s">
        <v>187</v>
      </c>
      <c r="Z38" s="112">
        <v>10</v>
      </c>
      <c r="AA38" s="151"/>
    </row>
    <row r="39" spans="1:27" ht="19.5" customHeight="1">
      <c r="A39" s="93" t="s">
        <v>241</v>
      </c>
      <c r="B39" s="332" t="s">
        <v>241</v>
      </c>
      <c r="C39" s="332" t="s">
        <v>240</v>
      </c>
      <c r="D39" s="43">
        <v>34</v>
      </c>
      <c r="E39" s="42">
        <v>0</v>
      </c>
      <c r="F39" s="43">
        <v>34</v>
      </c>
      <c r="G39" s="295">
        <v>0</v>
      </c>
      <c r="H39" s="43">
        <v>34</v>
      </c>
      <c r="I39" s="42">
        <v>0</v>
      </c>
      <c r="J39" s="43">
        <v>34</v>
      </c>
      <c r="K39" s="295">
        <v>0</v>
      </c>
      <c r="L39" s="295" t="s">
        <v>219</v>
      </c>
      <c r="M39" s="43">
        <v>0</v>
      </c>
      <c r="N39" s="43">
        <v>0</v>
      </c>
      <c r="O39" s="43">
        <v>0</v>
      </c>
      <c r="P39" s="295">
        <v>0</v>
      </c>
      <c r="Q39" s="337">
        <v>36557</v>
      </c>
      <c r="R39" s="295">
        <v>229</v>
      </c>
      <c r="S39" s="295" t="s">
        <v>193</v>
      </c>
      <c r="T39" s="295" t="s">
        <v>192</v>
      </c>
      <c r="U39" s="43" t="s">
        <v>191</v>
      </c>
      <c r="V39" s="43" t="s">
        <v>239</v>
      </c>
      <c r="W39" s="43" t="s">
        <v>189</v>
      </c>
      <c r="X39" s="43" t="s">
        <v>188</v>
      </c>
      <c r="Y39" s="43" t="s">
        <v>187</v>
      </c>
      <c r="Z39" s="112">
        <v>10</v>
      </c>
      <c r="AA39" s="151"/>
    </row>
    <row r="40" spans="1:27" ht="19.5" customHeight="1">
      <c r="A40" s="95" t="s">
        <v>238</v>
      </c>
      <c r="B40" s="331" t="s">
        <v>238</v>
      </c>
      <c r="C40" s="334" t="s">
        <v>212</v>
      </c>
      <c r="D40" s="42">
        <v>30</v>
      </c>
      <c r="E40" s="42">
        <v>0</v>
      </c>
      <c r="F40" s="42">
        <v>0</v>
      </c>
      <c r="G40" s="296">
        <v>30</v>
      </c>
      <c r="H40" s="42">
        <v>30</v>
      </c>
      <c r="I40" s="42">
        <v>0</v>
      </c>
      <c r="J40" s="42">
        <v>0</v>
      </c>
      <c r="K40" s="296">
        <v>30</v>
      </c>
      <c r="L40" s="295" t="s">
        <v>214</v>
      </c>
      <c r="M40" s="42">
        <v>0</v>
      </c>
      <c r="N40" s="42">
        <v>0</v>
      </c>
      <c r="O40" s="42">
        <v>0</v>
      </c>
      <c r="P40" s="296">
        <v>0</v>
      </c>
      <c r="Q40" s="337">
        <v>38139</v>
      </c>
      <c r="R40" s="296">
        <v>310</v>
      </c>
      <c r="S40" s="295" t="s">
        <v>193</v>
      </c>
      <c r="T40" s="295" t="s">
        <v>192</v>
      </c>
      <c r="U40" s="43" t="s">
        <v>191</v>
      </c>
      <c r="V40" s="43" t="s">
        <v>209</v>
      </c>
      <c r="W40" s="43" t="s">
        <v>189</v>
      </c>
      <c r="X40" s="43" t="s">
        <v>188</v>
      </c>
      <c r="Y40" s="43" t="s">
        <v>187</v>
      </c>
      <c r="Z40" s="112">
        <v>10</v>
      </c>
      <c r="AA40" s="151"/>
    </row>
    <row r="41" spans="1:27" ht="19.5" customHeight="1">
      <c r="A41" s="93" t="s">
        <v>237</v>
      </c>
      <c r="B41" s="332" t="s">
        <v>237</v>
      </c>
      <c r="C41" s="332" t="s">
        <v>236</v>
      </c>
      <c r="D41" s="43">
        <v>30</v>
      </c>
      <c r="E41" s="42">
        <v>0</v>
      </c>
      <c r="F41" s="43">
        <v>30</v>
      </c>
      <c r="G41" s="295">
        <v>0</v>
      </c>
      <c r="H41" s="43">
        <v>30</v>
      </c>
      <c r="I41" s="42">
        <v>0</v>
      </c>
      <c r="J41" s="43">
        <v>30</v>
      </c>
      <c r="K41" s="295">
        <v>0</v>
      </c>
      <c r="L41" s="295" t="s">
        <v>194</v>
      </c>
      <c r="M41" s="43">
        <v>0</v>
      </c>
      <c r="N41" s="43">
        <v>0</v>
      </c>
      <c r="O41" s="43">
        <v>0</v>
      </c>
      <c r="P41" s="295">
        <v>0</v>
      </c>
      <c r="Q41" s="337">
        <v>38139</v>
      </c>
      <c r="R41" s="295">
        <v>400</v>
      </c>
      <c r="S41" s="295" t="s">
        <v>193</v>
      </c>
      <c r="T41" s="295" t="s">
        <v>192</v>
      </c>
      <c r="U41" s="43" t="s">
        <v>191</v>
      </c>
      <c r="V41" s="43" t="s">
        <v>190</v>
      </c>
      <c r="W41" s="43" t="s">
        <v>189</v>
      </c>
      <c r="X41" s="43" t="s">
        <v>188</v>
      </c>
      <c r="Y41" s="43" t="s">
        <v>187</v>
      </c>
      <c r="Z41" s="112">
        <v>10</v>
      </c>
      <c r="AA41" s="151"/>
    </row>
    <row r="42" spans="1:27" ht="19.5" customHeight="1">
      <c r="A42" s="93" t="s">
        <v>235</v>
      </c>
      <c r="B42" s="332" t="s">
        <v>235</v>
      </c>
      <c r="C42" s="332" t="s">
        <v>234</v>
      </c>
      <c r="D42" s="43">
        <v>30</v>
      </c>
      <c r="E42" s="42">
        <v>0</v>
      </c>
      <c r="F42" s="43">
        <v>0</v>
      </c>
      <c r="G42" s="295">
        <v>30</v>
      </c>
      <c r="H42" s="43">
        <v>30</v>
      </c>
      <c r="I42" s="42">
        <v>0</v>
      </c>
      <c r="J42" s="43">
        <v>0</v>
      </c>
      <c r="K42" s="295">
        <v>30</v>
      </c>
      <c r="L42" s="295" t="s">
        <v>206</v>
      </c>
      <c r="M42" s="43">
        <v>0</v>
      </c>
      <c r="N42" s="43">
        <v>0</v>
      </c>
      <c r="O42" s="43">
        <v>0</v>
      </c>
      <c r="P42" s="295">
        <v>0</v>
      </c>
      <c r="Q42" s="337">
        <v>39845</v>
      </c>
      <c r="R42" s="295">
        <v>400</v>
      </c>
      <c r="S42" s="295" t="s">
        <v>193</v>
      </c>
      <c r="T42" s="295" t="s">
        <v>192</v>
      </c>
      <c r="U42" s="43" t="s">
        <v>191</v>
      </c>
      <c r="V42" s="43" t="s">
        <v>231</v>
      </c>
      <c r="W42" s="43" t="s">
        <v>189</v>
      </c>
      <c r="X42" s="43" t="s">
        <v>188</v>
      </c>
      <c r="Y42" s="43" t="s">
        <v>187</v>
      </c>
      <c r="Z42" s="112">
        <v>10</v>
      </c>
      <c r="AA42" s="151"/>
    </row>
    <row r="43" spans="1:27" ht="19.5" customHeight="1">
      <c r="A43" s="93" t="s">
        <v>233</v>
      </c>
      <c r="B43" s="332" t="s">
        <v>233</v>
      </c>
      <c r="C43" s="332" t="s">
        <v>232</v>
      </c>
      <c r="D43" s="43">
        <v>30</v>
      </c>
      <c r="E43" s="42">
        <v>0</v>
      </c>
      <c r="F43" s="43">
        <v>0</v>
      </c>
      <c r="G43" s="295">
        <v>30</v>
      </c>
      <c r="H43" s="43">
        <v>30</v>
      </c>
      <c r="I43" s="42">
        <v>0</v>
      </c>
      <c r="J43" s="43">
        <v>0</v>
      </c>
      <c r="K43" s="295">
        <v>30</v>
      </c>
      <c r="L43" s="295" t="s">
        <v>194</v>
      </c>
      <c r="M43" s="43">
        <v>0</v>
      </c>
      <c r="N43" s="43">
        <v>0</v>
      </c>
      <c r="O43" s="43">
        <v>0</v>
      </c>
      <c r="P43" s="295">
        <v>0</v>
      </c>
      <c r="Q43" s="337">
        <v>39114</v>
      </c>
      <c r="R43" s="295">
        <v>962</v>
      </c>
      <c r="S43" s="295" t="s">
        <v>193</v>
      </c>
      <c r="T43" s="295" t="s">
        <v>192</v>
      </c>
      <c r="U43" s="43" t="s">
        <v>191</v>
      </c>
      <c r="V43" s="43" t="s">
        <v>231</v>
      </c>
      <c r="W43" s="43" t="s">
        <v>189</v>
      </c>
      <c r="X43" s="43" t="s">
        <v>188</v>
      </c>
      <c r="Y43" s="43" t="s">
        <v>187</v>
      </c>
      <c r="Z43" s="112">
        <v>10</v>
      </c>
      <c r="AA43" s="151"/>
    </row>
    <row r="44" spans="1:27" ht="19.5" customHeight="1">
      <c r="A44" s="93" t="s">
        <v>230</v>
      </c>
      <c r="B44" s="332" t="s">
        <v>230</v>
      </c>
      <c r="C44" s="332" t="s">
        <v>229</v>
      </c>
      <c r="D44" s="43">
        <v>30</v>
      </c>
      <c r="E44" s="42">
        <v>0</v>
      </c>
      <c r="F44" s="43">
        <v>0</v>
      </c>
      <c r="G44" s="295">
        <v>30</v>
      </c>
      <c r="H44" s="43">
        <v>30</v>
      </c>
      <c r="I44" s="42">
        <v>0</v>
      </c>
      <c r="J44" s="43">
        <v>0</v>
      </c>
      <c r="K44" s="295">
        <v>30</v>
      </c>
      <c r="L44" s="295" t="s">
        <v>228</v>
      </c>
      <c r="M44" s="43">
        <v>0</v>
      </c>
      <c r="N44" s="43">
        <v>0</v>
      </c>
      <c r="O44" s="43">
        <v>0</v>
      </c>
      <c r="P44" s="295">
        <v>0</v>
      </c>
      <c r="Q44" s="337">
        <v>39873</v>
      </c>
      <c r="R44" s="295">
        <v>795</v>
      </c>
      <c r="S44" s="295" t="s">
        <v>193</v>
      </c>
      <c r="T44" s="295" t="s">
        <v>192</v>
      </c>
      <c r="U44" s="43" t="s">
        <v>191</v>
      </c>
      <c r="V44" s="43" t="s">
        <v>190</v>
      </c>
      <c r="W44" s="43" t="s">
        <v>189</v>
      </c>
      <c r="X44" s="43" t="s">
        <v>188</v>
      </c>
      <c r="Y44" s="43" t="s">
        <v>187</v>
      </c>
      <c r="Z44" s="112">
        <v>10</v>
      </c>
      <c r="AA44" s="151"/>
    </row>
    <row r="45" spans="1:27" ht="19.5" customHeight="1">
      <c r="A45" s="93" t="s">
        <v>227</v>
      </c>
      <c r="B45" s="332" t="s">
        <v>227</v>
      </c>
      <c r="C45" s="332" t="s">
        <v>226</v>
      </c>
      <c r="D45" s="43">
        <v>30</v>
      </c>
      <c r="E45" s="42">
        <v>0</v>
      </c>
      <c r="F45" s="43">
        <v>0</v>
      </c>
      <c r="G45" s="295">
        <v>30</v>
      </c>
      <c r="H45" s="43">
        <v>30</v>
      </c>
      <c r="I45" s="42">
        <v>0</v>
      </c>
      <c r="J45" s="43">
        <v>0</v>
      </c>
      <c r="K45" s="295">
        <v>30</v>
      </c>
      <c r="L45" s="295" t="s">
        <v>198</v>
      </c>
      <c r="M45" s="43">
        <v>0</v>
      </c>
      <c r="N45" s="43">
        <v>0</v>
      </c>
      <c r="O45" s="43">
        <v>0</v>
      </c>
      <c r="P45" s="295">
        <v>0</v>
      </c>
      <c r="Q45" s="337">
        <v>40848</v>
      </c>
      <c r="R45" s="295">
        <v>1298</v>
      </c>
      <c r="S45" s="295" t="s">
        <v>193</v>
      </c>
      <c r="T45" s="295" t="s">
        <v>192</v>
      </c>
      <c r="U45" s="43" t="s">
        <v>191</v>
      </c>
      <c r="V45" s="43" t="s">
        <v>225</v>
      </c>
      <c r="W45" s="43" t="s">
        <v>189</v>
      </c>
      <c r="X45" s="43" t="s">
        <v>188</v>
      </c>
      <c r="Y45" s="43" t="s">
        <v>187</v>
      </c>
      <c r="Z45" s="112">
        <v>10</v>
      </c>
      <c r="AA45" s="151"/>
    </row>
    <row r="46" spans="1:27" ht="19.5" customHeight="1">
      <c r="A46" s="93" t="s">
        <v>224</v>
      </c>
      <c r="B46" s="332" t="s">
        <v>224</v>
      </c>
      <c r="C46" s="332" t="s">
        <v>223</v>
      </c>
      <c r="D46" s="43">
        <v>30</v>
      </c>
      <c r="E46" s="42">
        <v>0</v>
      </c>
      <c r="F46" s="43">
        <v>0</v>
      </c>
      <c r="G46" s="295">
        <v>30</v>
      </c>
      <c r="H46" s="43">
        <v>30</v>
      </c>
      <c r="I46" s="42">
        <v>0</v>
      </c>
      <c r="J46" s="43">
        <v>0</v>
      </c>
      <c r="K46" s="295">
        <v>30</v>
      </c>
      <c r="L46" s="295" t="s">
        <v>222</v>
      </c>
      <c r="M46" s="43">
        <v>0</v>
      </c>
      <c r="N46" s="43">
        <v>0</v>
      </c>
      <c r="O46" s="43">
        <v>0</v>
      </c>
      <c r="P46" s="295">
        <v>0</v>
      </c>
      <c r="Q46" s="337">
        <v>40452</v>
      </c>
      <c r="R46" s="295">
        <v>490</v>
      </c>
      <c r="S46" s="295" t="s">
        <v>193</v>
      </c>
      <c r="T46" s="295" t="s">
        <v>192</v>
      </c>
      <c r="U46" s="43" t="s">
        <v>191</v>
      </c>
      <c r="V46" s="43" t="s">
        <v>191</v>
      </c>
      <c r="W46" s="43" t="s">
        <v>189</v>
      </c>
      <c r="X46" s="43" t="s">
        <v>188</v>
      </c>
      <c r="Y46" s="43" t="s">
        <v>187</v>
      </c>
      <c r="Z46" s="112">
        <v>10</v>
      </c>
      <c r="AA46" s="151"/>
    </row>
    <row r="47" spans="1:27" ht="19.5" customHeight="1">
      <c r="A47" s="93" t="s">
        <v>221</v>
      </c>
      <c r="B47" s="332" t="s">
        <v>221</v>
      </c>
      <c r="C47" s="332" t="s">
        <v>220</v>
      </c>
      <c r="D47" s="43">
        <v>30</v>
      </c>
      <c r="E47" s="42">
        <v>0</v>
      </c>
      <c r="F47" s="43">
        <v>30</v>
      </c>
      <c r="G47" s="295">
        <v>0</v>
      </c>
      <c r="H47" s="43">
        <v>30</v>
      </c>
      <c r="I47" s="42">
        <v>0</v>
      </c>
      <c r="J47" s="43">
        <v>30</v>
      </c>
      <c r="K47" s="295">
        <v>0</v>
      </c>
      <c r="L47" s="295" t="s">
        <v>219</v>
      </c>
      <c r="M47" s="43">
        <v>0</v>
      </c>
      <c r="N47" s="43">
        <v>0</v>
      </c>
      <c r="O47" s="43">
        <v>0</v>
      </c>
      <c r="P47" s="295">
        <v>0</v>
      </c>
      <c r="Q47" s="337">
        <v>37681</v>
      </c>
      <c r="R47" s="295">
        <v>380</v>
      </c>
      <c r="S47" s="295" t="s">
        <v>193</v>
      </c>
      <c r="T47" s="295" t="s">
        <v>192</v>
      </c>
      <c r="U47" s="43" t="s">
        <v>191</v>
      </c>
      <c r="V47" s="43" t="s">
        <v>209</v>
      </c>
      <c r="W47" s="43" t="s">
        <v>189</v>
      </c>
      <c r="X47" s="43" t="s">
        <v>188</v>
      </c>
      <c r="Y47" s="43" t="s">
        <v>187</v>
      </c>
      <c r="Z47" s="112">
        <v>10</v>
      </c>
      <c r="AA47" s="151"/>
    </row>
    <row r="48" spans="1:27" ht="19.5" customHeight="1">
      <c r="A48" s="95" t="s">
        <v>200</v>
      </c>
      <c r="B48" s="331" t="s">
        <v>216</v>
      </c>
      <c r="C48" s="334" t="s">
        <v>218</v>
      </c>
      <c r="D48" s="42">
        <v>30</v>
      </c>
      <c r="E48" s="42">
        <v>0</v>
      </c>
      <c r="F48" s="42">
        <v>0</v>
      </c>
      <c r="G48" s="296">
        <v>30</v>
      </c>
      <c r="H48" s="42">
        <v>30</v>
      </c>
      <c r="I48" s="42">
        <v>0</v>
      </c>
      <c r="J48" s="42">
        <v>0</v>
      </c>
      <c r="K48" s="296">
        <v>30</v>
      </c>
      <c r="L48" s="295" t="s">
        <v>217</v>
      </c>
      <c r="M48" s="42">
        <v>0</v>
      </c>
      <c r="N48" s="42">
        <v>0</v>
      </c>
      <c r="O48" s="42">
        <v>0</v>
      </c>
      <c r="P48" s="296">
        <v>0</v>
      </c>
      <c r="Q48" s="337">
        <v>41458</v>
      </c>
      <c r="R48" s="296">
        <v>561</v>
      </c>
      <c r="S48" s="295" t="s">
        <v>193</v>
      </c>
      <c r="T48" s="295" t="s">
        <v>192</v>
      </c>
      <c r="U48" s="43" t="s">
        <v>191</v>
      </c>
      <c r="V48" s="43" t="s">
        <v>209</v>
      </c>
      <c r="W48" s="43" t="s">
        <v>189</v>
      </c>
      <c r="X48" s="43" t="s">
        <v>188</v>
      </c>
      <c r="Y48" s="43" t="s">
        <v>187</v>
      </c>
      <c r="Z48" s="112">
        <v>10</v>
      </c>
      <c r="AA48" s="151"/>
    </row>
    <row r="49" spans="1:27" ht="19.5" customHeight="1">
      <c r="A49" s="95" t="s">
        <v>216</v>
      </c>
      <c r="B49" s="331" t="s">
        <v>213</v>
      </c>
      <c r="C49" s="334" t="s">
        <v>215</v>
      </c>
      <c r="D49" s="42">
        <v>23</v>
      </c>
      <c r="E49" s="42">
        <v>0</v>
      </c>
      <c r="F49" s="42">
        <v>23</v>
      </c>
      <c r="G49" s="296">
        <v>0</v>
      </c>
      <c r="H49" s="42">
        <v>23</v>
      </c>
      <c r="I49" s="42">
        <v>0</v>
      </c>
      <c r="J49" s="42">
        <v>23</v>
      </c>
      <c r="K49" s="296">
        <v>0</v>
      </c>
      <c r="L49" s="295" t="s">
        <v>214</v>
      </c>
      <c r="M49" s="42">
        <v>0</v>
      </c>
      <c r="N49" s="42">
        <v>0</v>
      </c>
      <c r="O49" s="42">
        <v>0</v>
      </c>
      <c r="P49" s="296">
        <v>0</v>
      </c>
      <c r="Q49" s="337">
        <v>39873</v>
      </c>
      <c r="R49" s="296">
        <v>715</v>
      </c>
      <c r="S49" s="295" t="s">
        <v>193</v>
      </c>
      <c r="T49" s="295" t="s">
        <v>192</v>
      </c>
      <c r="U49" s="43" t="s">
        <v>191</v>
      </c>
      <c r="V49" s="43" t="s">
        <v>205</v>
      </c>
      <c r="W49" s="43" t="s">
        <v>189</v>
      </c>
      <c r="X49" s="43" t="s">
        <v>188</v>
      </c>
      <c r="Y49" s="43" t="s">
        <v>187</v>
      </c>
      <c r="Z49" s="112">
        <v>10</v>
      </c>
      <c r="AA49" s="151"/>
    </row>
    <row r="50" spans="1:27" ht="19.5" customHeight="1">
      <c r="A50" s="93" t="s">
        <v>213</v>
      </c>
      <c r="B50" s="332" t="s">
        <v>211</v>
      </c>
      <c r="C50" s="332" t="s">
        <v>212</v>
      </c>
      <c r="D50" s="43">
        <v>23</v>
      </c>
      <c r="E50" s="42">
        <v>0</v>
      </c>
      <c r="F50" s="43">
        <v>23</v>
      </c>
      <c r="G50" s="295">
        <v>0</v>
      </c>
      <c r="H50" s="43">
        <v>23</v>
      </c>
      <c r="I50" s="42">
        <v>0</v>
      </c>
      <c r="J50" s="43">
        <v>23</v>
      </c>
      <c r="K50" s="295">
        <v>0</v>
      </c>
      <c r="L50" s="295" t="s">
        <v>210</v>
      </c>
      <c r="M50" s="43">
        <v>0</v>
      </c>
      <c r="N50" s="43">
        <v>0</v>
      </c>
      <c r="O50" s="43">
        <v>0</v>
      </c>
      <c r="P50" s="295">
        <v>0</v>
      </c>
      <c r="Q50" s="337">
        <v>38139</v>
      </c>
      <c r="R50" s="295">
        <v>310</v>
      </c>
      <c r="S50" s="295" t="s">
        <v>193</v>
      </c>
      <c r="T50" s="295" t="s">
        <v>192</v>
      </c>
      <c r="U50" s="43" t="s">
        <v>191</v>
      </c>
      <c r="V50" s="43" t="s">
        <v>205</v>
      </c>
      <c r="W50" s="43" t="s">
        <v>189</v>
      </c>
      <c r="X50" s="43" t="s">
        <v>188</v>
      </c>
      <c r="Y50" s="43" t="s">
        <v>187</v>
      </c>
      <c r="Z50" s="112">
        <v>10</v>
      </c>
      <c r="AA50" s="151"/>
    </row>
    <row r="51" spans="1:27" ht="19.5" customHeight="1">
      <c r="A51" s="93" t="s">
        <v>211</v>
      </c>
      <c r="B51" s="332" t="s">
        <v>208</v>
      </c>
      <c r="C51" s="332" t="s">
        <v>203</v>
      </c>
      <c r="D51" s="43">
        <v>20</v>
      </c>
      <c r="E51" s="42">
        <v>0</v>
      </c>
      <c r="F51" s="43">
        <v>0</v>
      </c>
      <c r="G51" s="295">
        <v>20</v>
      </c>
      <c r="H51" s="43">
        <v>20</v>
      </c>
      <c r="I51" s="42">
        <v>0</v>
      </c>
      <c r="J51" s="43">
        <v>0</v>
      </c>
      <c r="K51" s="295">
        <v>20</v>
      </c>
      <c r="L51" s="295" t="s">
        <v>210</v>
      </c>
      <c r="M51" s="43">
        <v>0</v>
      </c>
      <c r="N51" s="43">
        <v>0</v>
      </c>
      <c r="O51" s="43">
        <v>0</v>
      </c>
      <c r="P51" s="295">
        <v>0</v>
      </c>
      <c r="Q51" s="337">
        <v>35796</v>
      </c>
      <c r="R51" s="295">
        <v>178</v>
      </c>
      <c r="S51" s="295" t="s">
        <v>193</v>
      </c>
      <c r="T51" s="295" t="s">
        <v>192</v>
      </c>
      <c r="U51" s="43" t="s">
        <v>191</v>
      </c>
      <c r="V51" s="43" t="s">
        <v>209</v>
      </c>
      <c r="W51" s="43" t="s">
        <v>189</v>
      </c>
      <c r="X51" s="43" t="s">
        <v>188</v>
      </c>
      <c r="Y51" s="43" t="s">
        <v>187</v>
      </c>
      <c r="Z51" s="112">
        <v>10</v>
      </c>
      <c r="AA51" s="151"/>
    </row>
    <row r="52" spans="1:27" ht="19.5" customHeight="1">
      <c r="A52" s="93" t="s">
        <v>208</v>
      </c>
      <c r="B52" s="332" t="s">
        <v>204</v>
      </c>
      <c r="C52" s="332" t="s">
        <v>207</v>
      </c>
      <c r="D52" s="43">
        <v>16</v>
      </c>
      <c r="E52" s="42">
        <v>0</v>
      </c>
      <c r="F52" s="43">
        <v>16</v>
      </c>
      <c r="G52" s="295">
        <v>0</v>
      </c>
      <c r="H52" s="43">
        <v>16</v>
      </c>
      <c r="I52" s="42">
        <v>0</v>
      </c>
      <c r="J52" s="43">
        <v>16</v>
      </c>
      <c r="K52" s="295">
        <v>0</v>
      </c>
      <c r="L52" s="295" t="s">
        <v>206</v>
      </c>
      <c r="M52" s="43">
        <v>0</v>
      </c>
      <c r="N52" s="43">
        <v>0</v>
      </c>
      <c r="O52" s="43">
        <v>0</v>
      </c>
      <c r="P52" s="295">
        <v>0</v>
      </c>
      <c r="Q52" s="337">
        <v>35796</v>
      </c>
      <c r="R52" s="295">
        <v>178</v>
      </c>
      <c r="S52" s="295" t="s">
        <v>193</v>
      </c>
      <c r="T52" s="295" t="s">
        <v>192</v>
      </c>
      <c r="U52" s="43" t="s">
        <v>191</v>
      </c>
      <c r="V52" s="43" t="s">
        <v>205</v>
      </c>
      <c r="W52" s="43" t="s">
        <v>189</v>
      </c>
      <c r="X52" s="43" t="s">
        <v>188</v>
      </c>
      <c r="Y52" s="43" t="s">
        <v>187</v>
      </c>
      <c r="Z52" s="112">
        <v>10</v>
      </c>
      <c r="AA52" s="151"/>
    </row>
    <row r="53" spans="1:27" ht="19.5" customHeight="1">
      <c r="A53" s="93" t="s">
        <v>204</v>
      </c>
      <c r="B53" s="332" t="s">
        <v>201</v>
      </c>
      <c r="C53" s="332" t="s">
        <v>203</v>
      </c>
      <c r="D53" s="43">
        <v>15</v>
      </c>
      <c r="E53" s="42">
        <v>0</v>
      </c>
      <c r="F53" s="43">
        <v>0</v>
      </c>
      <c r="G53" s="295">
        <v>15</v>
      </c>
      <c r="H53" s="43">
        <v>15</v>
      </c>
      <c r="I53" s="42">
        <v>0</v>
      </c>
      <c r="J53" s="43">
        <v>0</v>
      </c>
      <c r="K53" s="295">
        <v>15</v>
      </c>
      <c r="L53" s="295" t="s">
        <v>202</v>
      </c>
      <c r="M53" s="43">
        <v>0</v>
      </c>
      <c r="N53" s="43">
        <v>0</v>
      </c>
      <c r="O53" s="43">
        <v>0</v>
      </c>
      <c r="P53" s="295">
        <v>0</v>
      </c>
      <c r="Q53" s="337">
        <v>39783</v>
      </c>
      <c r="R53" s="295">
        <v>400</v>
      </c>
      <c r="S53" s="295" t="s">
        <v>193</v>
      </c>
      <c r="T53" s="295" t="s">
        <v>192</v>
      </c>
      <c r="U53" s="43" t="s">
        <v>191</v>
      </c>
      <c r="V53" s="43" t="s">
        <v>197</v>
      </c>
      <c r="W53" s="43" t="s">
        <v>189</v>
      </c>
      <c r="X53" s="43" t="s">
        <v>188</v>
      </c>
      <c r="Y53" s="43" t="s">
        <v>187</v>
      </c>
      <c r="Z53" s="112">
        <v>10</v>
      </c>
      <c r="AA53" s="151"/>
    </row>
    <row r="54" spans="1:27" ht="19.5" customHeight="1">
      <c r="A54" s="93" t="s">
        <v>201</v>
      </c>
      <c r="B54" s="332" t="s">
        <v>200</v>
      </c>
      <c r="C54" s="332" t="s">
        <v>199</v>
      </c>
      <c r="D54" s="43">
        <v>30</v>
      </c>
      <c r="E54" s="42">
        <v>0</v>
      </c>
      <c r="F54" s="43">
        <v>0</v>
      </c>
      <c r="G54" s="295">
        <v>30</v>
      </c>
      <c r="H54" s="43">
        <v>30</v>
      </c>
      <c r="I54" s="42">
        <v>0</v>
      </c>
      <c r="J54" s="43">
        <v>0</v>
      </c>
      <c r="K54" s="295">
        <v>30</v>
      </c>
      <c r="L54" s="295" t="s">
        <v>198</v>
      </c>
      <c r="M54" s="43">
        <v>0</v>
      </c>
      <c r="N54" s="43">
        <v>0</v>
      </c>
      <c r="O54" s="43">
        <v>0</v>
      </c>
      <c r="P54" s="295">
        <v>0</v>
      </c>
      <c r="Q54" s="337">
        <v>36342</v>
      </c>
      <c r="R54" s="295">
        <v>184</v>
      </c>
      <c r="S54" s="295" t="s">
        <v>193</v>
      </c>
      <c r="T54" s="295" t="s">
        <v>192</v>
      </c>
      <c r="U54" s="43" t="s">
        <v>191</v>
      </c>
      <c r="V54" s="43" t="s">
        <v>197</v>
      </c>
      <c r="W54" s="43" t="s">
        <v>189</v>
      </c>
      <c r="X54" s="43" t="s">
        <v>188</v>
      </c>
      <c r="Y54" s="43" t="s">
        <v>187</v>
      </c>
      <c r="Z54" s="112">
        <v>10</v>
      </c>
      <c r="AA54" s="151"/>
    </row>
    <row r="55" spans="1:27" ht="19.5" customHeight="1">
      <c r="A55" s="156" t="s">
        <v>196</v>
      </c>
      <c r="B55" s="333" t="s">
        <v>196</v>
      </c>
      <c r="C55" s="333" t="s">
        <v>195</v>
      </c>
      <c r="D55" s="70">
        <v>15</v>
      </c>
      <c r="E55" s="157">
        <v>0</v>
      </c>
      <c r="F55" s="70">
        <v>0</v>
      </c>
      <c r="G55" s="298">
        <v>15</v>
      </c>
      <c r="H55" s="70">
        <v>15</v>
      </c>
      <c r="I55" s="157">
        <v>0</v>
      </c>
      <c r="J55" s="70">
        <v>0</v>
      </c>
      <c r="K55" s="298">
        <v>15</v>
      </c>
      <c r="L55" s="298" t="s">
        <v>194</v>
      </c>
      <c r="M55" s="70">
        <v>0</v>
      </c>
      <c r="N55" s="70">
        <v>0</v>
      </c>
      <c r="O55" s="70">
        <v>0</v>
      </c>
      <c r="P55" s="298">
        <v>0</v>
      </c>
      <c r="Q55" s="339">
        <v>38108</v>
      </c>
      <c r="R55" s="340">
        <v>100</v>
      </c>
      <c r="S55" s="298" t="s">
        <v>193</v>
      </c>
      <c r="T55" s="298" t="s">
        <v>192</v>
      </c>
      <c r="U55" s="70" t="s">
        <v>191</v>
      </c>
      <c r="V55" s="70" t="s">
        <v>190</v>
      </c>
      <c r="W55" s="154" t="s">
        <v>189</v>
      </c>
      <c r="X55" s="70" t="s">
        <v>188</v>
      </c>
      <c r="Y55" s="70" t="s">
        <v>187</v>
      </c>
      <c r="Z55" s="155">
        <v>10</v>
      </c>
      <c r="AA55" s="151"/>
    </row>
    <row r="56" spans="1:27" s="145" customFormat="1" ht="15" customHeight="1">
      <c r="A56" s="255" t="s">
        <v>323</v>
      </c>
      <c r="B56" s="255"/>
      <c r="C56" s="255"/>
      <c r="D56" s="255"/>
      <c r="E56" s="255"/>
      <c r="F56" s="255"/>
      <c r="G56" s="255"/>
      <c r="H56" s="255"/>
      <c r="I56" s="255"/>
      <c r="J56" s="255"/>
      <c r="K56" s="255"/>
      <c r="L56" s="260" t="s">
        <v>324</v>
      </c>
      <c r="M56" s="260"/>
      <c r="N56" s="260"/>
      <c r="O56" s="260"/>
      <c r="P56" s="260"/>
      <c r="Q56" s="260"/>
      <c r="R56" s="260"/>
      <c r="S56" s="260"/>
      <c r="T56" s="260"/>
      <c r="U56" s="260"/>
      <c r="V56" s="260"/>
      <c r="W56" s="260"/>
      <c r="X56" s="260"/>
      <c r="Y56" s="260"/>
      <c r="Z56" s="260"/>
      <c r="AA56" s="146"/>
    </row>
    <row r="57" spans="1:27">
      <c r="A57" s="143"/>
      <c r="B57" s="143"/>
      <c r="C57" s="144"/>
      <c r="D57" s="143"/>
      <c r="E57" s="143"/>
      <c r="F57" s="143"/>
      <c r="G57" s="143"/>
      <c r="H57" s="143"/>
      <c r="I57" s="143"/>
      <c r="J57" s="143"/>
      <c r="K57" s="143"/>
      <c r="L57" s="143"/>
      <c r="M57" s="143"/>
      <c r="N57" s="143"/>
      <c r="O57" s="143"/>
      <c r="P57" s="143"/>
      <c r="Q57" s="143"/>
      <c r="R57" s="143"/>
      <c r="S57" s="143"/>
      <c r="T57" s="143"/>
      <c r="U57" s="143"/>
      <c r="V57" s="143"/>
      <c r="W57" s="143"/>
      <c r="X57" s="143"/>
      <c r="Y57" s="143"/>
      <c r="Z57" s="143"/>
      <c r="AA57" s="143"/>
    </row>
    <row r="58" spans="1:27">
      <c r="A58" s="143"/>
      <c r="B58" s="143"/>
      <c r="C58" s="144"/>
      <c r="D58" s="143"/>
      <c r="E58" s="143"/>
      <c r="F58" s="143"/>
      <c r="G58" s="143"/>
      <c r="H58" s="143"/>
      <c r="I58" s="143"/>
      <c r="J58" s="143"/>
      <c r="K58" s="143"/>
      <c r="L58" s="143"/>
      <c r="M58" s="143"/>
      <c r="N58" s="143"/>
      <c r="O58" s="143"/>
      <c r="P58" s="143"/>
      <c r="Q58" s="143"/>
      <c r="R58" s="143"/>
      <c r="S58" s="143"/>
      <c r="T58" s="143"/>
      <c r="U58" s="143"/>
      <c r="V58" s="143"/>
      <c r="W58" s="143"/>
      <c r="X58" s="143"/>
      <c r="Y58" s="143"/>
      <c r="Z58" s="143"/>
      <c r="AA58" s="143"/>
    </row>
    <row r="59" spans="1:27">
      <c r="A59" s="143"/>
      <c r="B59" s="143"/>
      <c r="C59" s="144"/>
      <c r="D59" s="143"/>
      <c r="E59" s="143"/>
      <c r="F59" s="143"/>
      <c r="G59" s="143"/>
      <c r="H59" s="143"/>
      <c r="I59" s="143"/>
      <c r="J59" s="143"/>
      <c r="K59" s="143"/>
      <c r="L59" s="143"/>
      <c r="M59" s="143"/>
      <c r="N59" s="143"/>
      <c r="O59" s="143"/>
      <c r="P59" s="143"/>
      <c r="Q59" s="143"/>
      <c r="R59" s="143"/>
      <c r="S59" s="143"/>
      <c r="T59" s="143"/>
      <c r="U59" s="143"/>
      <c r="V59" s="143"/>
      <c r="W59" s="143"/>
      <c r="X59" s="143"/>
      <c r="Y59" s="143"/>
      <c r="Z59" s="143"/>
      <c r="AA59" s="143"/>
    </row>
    <row r="60" spans="1:27">
      <c r="A60" s="143"/>
      <c r="B60" s="143"/>
      <c r="C60" s="144"/>
      <c r="D60" s="143"/>
      <c r="E60" s="143"/>
      <c r="F60" s="143"/>
      <c r="G60" s="143"/>
      <c r="H60" s="143"/>
      <c r="I60" s="143"/>
      <c r="J60" s="143"/>
      <c r="K60" s="143"/>
      <c r="L60" s="143"/>
      <c r="M60" s="143"/>
      <c r="N60" s="143"/>
      <c r="O60" s="143"/>
      <c r="P60" s="143"/>
      <c r="Q60" s="143"/>
      <c r="R60" s="143"/>
      <c r="S60" s="143"/>
      <c r="T60" s="143"/>
      <c r="U60" s="143"/>
      <c r="V60" s="143"/>
      <c r="W60" s="143"/>
      <c r="X60" s="143"/>
      <c r="Y60" s="143"/>
      <c r="Z60" s="143"/>
      <c r="AA60" s="143"/>
    </row>
    <row r="61" spans="1:27">
      <c r="A61" s="143"/>
      <c r="B61" s="143"/>
      <c r="C61" s="144"/>
      <c r="D61" s="143"/>
      <c r="E61" s="143"/>
      <c r="F61" s="143"/>
      <c r="G61" s="143"/>
      <c r="H61" s="143"/>
      <c r="I61" s="143"/>
      <c r="J61" s="143"/>
      <c r="K61" s="143"/>
      <c r="L61" s="143"/>
      <c r="M61" s="143"/>
      <c r="N61" s="143"/>
      <c r="O61" s="143"/>
      <c r="P61" s="143"/>
      <c r="Q61" s="143"/>
      <c r="R61" s="143"/>
      <c r="S61" s="143"/>
      <c r="T61" s="143"/>
      <c r="U61" s="143"/>
      <c r="V61" s="143"/>
      <c r="W61" s="143"/>
      <c r="X61" s="143"/>
      <c r="Y61" s="143"/>
      <c r="Z61" s="143"/>
      <c r="AA61" s="143"/>
    </row>
    <row r="62" spans="1:27">
      <c r="A62" s="143"/>
      <c r="B62" s="143"/>
      <c r="C62" s="144"/>
      <c r="D62" s="143"/>
      <c r="E62" s="143"/>
      <c r="F62" s="143"/>
      <c r="G62" s="143"/>
      <c r="H62" s="143"/>
      <c r="I62" s="143"/>
      <c r="J62" s="143"/>
      <c r="K62" s="143"/>
      <c r="L62" s="143"/>
      <c r="M62" s="143"/>
      <c r="N62" s="143"/>
      <c r="O62" s="143"/>
      <c r="P62" s="143"/>
      <c r="Q62" s="143"/>
      <c r="R62" s="143"/>
      <c r="S62" s="143"/>
      <c r="T62" s="143"/>
      <c r="U62" s="143"/>
      <c r="V62" s="143"/>
      <c r="W62" s="143"/>
      <c r="X62" s="143"/>
      <c r="Y62" s="143"/>
      <c r="Z62" s="143"/>
      <c r="AA62" s="143"/>
    </row>
    <row r="63" spans="1:27">
      <c r="A63" s="143"/>
      <c r="B63" s="143"/>
      <c r="C63" s="144"/>
      <c r="D63" s="143"/>
      <c r="E63" s="143"/>
      <c r="F63" s="143"/>
      <c r="G63" s="143"/>
      <c r="H63" s="143"/>
      <c r="I63" s="143"/>
      <c r="J63" s="143"/>
      <c r="K63" s="143"/>
      <c r="L63" s="143"/>
      <c r="M63" s="143"/>
      <c r="N63" s="143"/>
      <c r="O63" s="143"/>
      <c r="P63" s="143"/>
      <c r="Q63" s="143"/>
      <c r="R63" s="143"/>
      <c r="S63" s="143"/>
      <c r="T63" s="143"/>
      <c r="U63" s="143"/>
      <c r="V63" s="143"/>
      <c r="W63" s="143"/>
      <c r="X63" s="143"/>
      <c r="Y63" s="143"/>
      <c r="Z63" s="143"/>
      <c r="AA63" s="143"/>
    </row>
    <row r="64" spans="1:27">
      <c r="A64" s="143"/>
      <c r="B64" s="143"/>
      <c r="C64" s="144"/>
      <c r="D64" s="143"/>
      <c r="E64" s="143"/>
      <c r="F64" s="143"/>
      <c r="G64" s="143"/>
      <c r="H64" s="143"/>
      <c r="I64" s="143"/>
      <c r="J64" s="143"/>
      <c r="K64" s="143"/>
      <c r="L64" s="143"/>
      <c r="M64" s="143"/>
      <c r="N64" s="143"/>
      <c r="O64" s="143"/>
      <c r="P64" s="143"/>
      <c r="Q64" s="143"/>
      <c r="R64" s="143"/>
      <c r="S64" s="143"/>
      <c r="T64" s="143"/>
      <c r="U64" s="143"/>
      <c r="V64" s="143"/>
      <c r="W64" s="143"/>
      <c r="X64" s="143"/>
      <c r="Y64" s="143"/>
      <c r="Z64" s="143"/>
      <c r="AA64" s="143"/>
    </row>
    <row r="65" spans="1:27">
      <c r="A65" s="143"/>
      <c r="B65" s="143"/>
      <c r="C65" s="144"/>
      <c r="D65" s="143"/>
      <c r="E65" s="143"/>
      <c r="F65" s="143"/>
      <c r="G65" s="143"/>
      <c r="H65" s="143"/>
      <c r="I65" s="143"/>
      <c r="J65" s="143"/>
      <c r="K65" s="143"/>
      <c r="L65" s="143"/>
      <c r="M65" s="143"/>
      <c r="N65" s="143"/>
      <c r="O65" s="143"/>
      <c r="P65" s="143"/>
      <c r="Q65" s="143"/>
      <c r="R65" s="143"/>
      <c r="S65" s="143"/>
      <c r="T65" s="143"/>
      <c r="U65" s="143"/>
      <c r="V65" s="143"/>
      <c r="W65" s="143"/>
      <c r="X65" s="143"/>
      <c r="Y65" s="143"/>
      <c r="Z65" s="143"/>
      <c r="AA65" s="143"/>
    </row>
    <row r="66" spans="1:27">
      <c r="A66" s="143"/>
      <c r="B66" s="143"/>
      <c r="C66" s="144"/>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3"/>
    </row>
    <row r="67" spans="1:27">
      <c r="A67" s="143"/>
      <c r="B67" s="143"/>
      <c r="C67" s="144"/>
      <c r="D67" s="143"/>
      <c r="E67" s="143"/>
      <c r="F67" s="143"/>
      <c r="G67" s="143"/>
      <c r="H67" s="143"/>
      <c r="I67" s="143"/>
      <c r="J67" s="143"/>
      <c r="K67" s="143"/>
      <c r="L67" s="143"/>
      <c r="M67" s="143"/>
      <c r="N67" s="143"/>
      <c r="O67" s="143"/>
      <c r="P67" s="143"/>
      <c r="Q67" s="143"/>
      <c r="R67" s="143"/>
      <c r="S67" s="143"/>
      <c r="T67" s="143"/>
      <c r="U67" s="143"/>
      <c r="V67" s="143"/>
      <c r="W67" s="143"/>
      <c r="X67" s="143"/>
      <c r="Y67" s="143"/>
      <c r="Z67" s="143"/>
      <c r="AA67" s="143"/>
    </row>
    <row r="68" spans="1:27">
      <c r="A68" s="143"/>
      <c r="B68" s="143"/>
      <c r="C68" s="144"/>
      <c r="D68" s="143"/>
      <c r="E68" s="143"/>
      <c r="F68" s="143"/>
      <c r="G68" s="143"/>
      <c r="H68" s="143"/>
      <c r="I68" s="143"/>
      <c r="J68" s="143"/>
      <c r="K68" s="143"/>
      <c r="L68" s="143"/>
      <c r="M68" s="143"/>
      <c r="N68" s="143"/>
      <c r="O68" s="143"/>
      <c r="P68" s="143"/>
      <c r="Q68" s="143"/>
      <c r="R68" s="143"/>
      <c r="S68" s="143"/>
      <c r="T68" s="143"/>
      <c r="U68" s="143"/>
      <c r="V68" s="143"/>
      <c r="W68" s="143"/>
      <c r="X68" s="143"/>
      <c r="Y68" s="143"/>
      <c r="Z68" s="143"/>
      <c r="AA68" s="143"/>
    </row>
    <row r="69" spans="1:27">
      <c r="A69" s="143"/>
      <c r="B69" s="143"/>
      <c r="C69" s="144"/>
      <c r="D69" s="143"/>
      <c r="E69" s="143"/>
      <c r="F69" s="143"/>
      <c r="G69" s="143"/>
      <c r="H69" s="143"/>
      <c r="I69" s="143"/>
      <c r="J69" s="143"/>
      <c r="K69" s="143"/>
      <c r="L69" s="143"/>
      <c r="M69" s="143"/>
      <c r="N69" s="143"/>
      <c r="O69" s="143"/>
      <c r="P69" s="143"/>
      <c r="Q69" s="143"/>
      <c r="R69" s="143"/>
      <c r="S69" s="143"/>
      <c r="T69" s="143"/>
      <c r="U69" s="143"/>
      <c r="V69" s="143"/>
      <c r="W69" s="143"/>
      <c r="X69" s="143"/>
      <c r="Y69" s="143"/>
      <c r="Z69" s="143"/>
      <c r="AA69" s="143"/>
    </row>
    <row r="70" spans="1:27">
      <c r="A70" s="143"/>
      <c r="B70" s="143"/>
      <c r="C70" s="144"/>
      <c r="D70" s="143"/>
      <c r="E70" s="143"/>
      <c r="F70" s="143"/>
      <c r="G70" s="143"/>
      <c r="H70" s="143"/>
      <c r="I70" s="143"/>
      <c r="J70" s="143"/>
      <c r="K70" s="143"/>
      <c r="L70" s="143"/>
      <c r="M70" s="143"/>
      <c r="N70" s="143"/>
      <c r="O70" s="143"/>
      <c r="P70" s="143"/>
      <c r="Q70" s="143"/>
      <c r="R70" s="143"/>
      <c r="S70" s="143"/>
      <c r="T70" s="143"/>
      <c r="U70" s="143"/>
      <c r="V70" s="143"/>
      <c r="W70" s="143"/>
      <c r="X70" s="143"/>
      <c r="Y70" s="143"/>
      <c r="Z70" s="143"/>
      <c r="AA70" s="143"/>
    </row>
    <row r="71" spans="1:27">
      <c r="A71" s="143"/>
      <c r="B71" s="143"/>
      <c r="C71" s="144"/>
      <c r="D71" s="143"/>
      <c r="E71" s="143"/>
      <c r="F71" s="143"/>
      <c r="G71" s="143"/>
      <c r="H71" s="143"/>
      <c r="I71" s="143"/>
      <c r="J71" s="143"/>
      <c r="K71" s="143"/>
      <c r="L71" s="143"/>
      <c r="M71" s="143"/>
      <c r="N71" s="143"/>
      <c r="O71" s="143"/>
      <c r="P71" s="143"/>
      <c r="Q71" s="143"/>
      <c r="R71" s="143"/>
      <c r="S71" s="143"/>
      <c r="T71" s="143"/>
      <c r="U71" s="143"/>
      <c r="V71" s="143"/>
      <c r="W71" s="143"/>
      <c r="X71" s="143"/>
      <c r="Y71" s="143"/>
      <c r="Z71" s="143"/>
      <c r="AA71" s="143"/>
    </row>
    <row r="72" spans="1:27">
      <c r="A72" s="143"/>
      <c r="B72" s="143"/>
      <c r="C72" s="144"/>
      <c r="D72" s="143"/>
      <c r="E72" s="143"/>
      <c r="F72" s="143"/>
      <c r="G72" s="143"/>
      <c r="H72" s="143"/>
      <c r="I72" s="143"/>
      <c r="J72" s="143"/>
      <c r="K72" s="143"/>
      <c r="L72" s="143"/>
      <c r="M72" s="143"/>
      <c r="N72" s="143"/>
      <c r="O72" s="143"/>
      <c r="P72" s="143"/>
      <c r="Q72" s="143"/>
      <c r="R72" s="143"/>
      <c r="S72" s="143"/>
      <c r="T72" s="143"/>
      <c r="U72" s="143"/>
      <c r="V72" s="143"/>
      <c r="W72" s="143"/>
      <c r="X72" s="143"/>
      <c r="Y72" s="143"/>
      <c r="Z72" s="143"/>
      <c r="AA72" s="143"/>
    </row>
    <row r="73" spans="1:27">
      <c r="A73" s="143"/>
      <c r="B73" s="143"/>
      <c r="C73" s="144"/>
      <c r="D73" s="143"/>
      <c r="E73" s="143"/>
      <c r="F73" s="143"/>
      <c r="G73" s="143"/>
      <c r="H73" s="143"/>
      <c r="I73" s="143"/>
      <c r="J73" s="143"/>
      <c r="K73" s="143"/>
      <c r="L73" s="143"/>
      <c r="M73" s="143"/>
      <c r="N73" s="143"/>
      <c r="O73" s="143"/>
      <c r="P73" s="143"/>
      <c r="Q73" s="143"/>
      <c r="R73" s="143"/>
      <c r="S73" s="143"/>
      <c r="T73" s="143"/>
      <c r="U73" s="143"/>
      <c r="V73" s="143"/>
      <c r="W73" s="143"/>
      <c r="X73" s="143"/>
      <c r="Y73" s="143"/>
      <c r="Z73" s="143"/>
      <c r="AA73" s="143"/>
    </row>
    <row r="74" spans="1:27">
      <c r="A74" s="143"/>
      <c r="B74" s="143"/>
      <c r="C74" s="144"/>
      <c r="D74" s="143"/>
      <c r="E74" s="143"/>
      <c r="F74" s="143"/>
      <c r="G74" s="143"/>
      <c r="H74" s="143"/>
      <c r="I74" s="143"/>
      <c r="J74" s="143"/>
      <c r="K74" s="143"/>
      <c r="L74" s="143"/>
      <c r="M74" s="143"/>
      <c r="N74" s="143"/>
      <c r="O74" s="143"/>
      <c r="P74" s="143"/>
      <c r="Q74" s="143"/>
      <c r="R74" s="143"/>
      <c r="S74" s="143"/>
      <c r="T74" s="143"/>
      <c r="U74" s="143"/>
      <c r="V74" s="143"/>
      <c r="W74" s="143"/>
      <c r="X74" s="143"/>
      <c r="Y74" s="143"/>
      <c r="Z74" s="143"/>
      <c r="AA74" s="143"/>
    </row>
    <row r="75" spans="1:27">
      <c r="A75" s="143"/>
      <c r="B75" s="143"/>
      <c r="C75" s="144"/>
      <c r="D75" s="143"/>
      <c r="E75" s="143"/>
      <c r="F75" s="143"/>
      <c r="G75" s="143"/>
      <c r="H75" s="143"/>
      <c r="I75" s="143"/>
      <c r="J75" s="143"/>
      <c r="K75" s="143"/>
      <c r="L75" s="143"/>
      <c r="M75" s="143"/>
      <c r="N75" s="143"/>
      <c r="O75" s="143"/>
      <c r="P75" s="143"/>
      <c r="Q75" s="143"/>
      <c r="R75" s="143"/>
      <c r="S75" s="143"/>
      <c r="T75" s="143"/>
      <c r="U75" s="143"/>
      <c r="V75" s="143"/>
      <c r="W75" s="143"/>
      <c r="X75" s="143"/>
      <c r="Y75" s="143"/>
      <c r="Z75" s="143"/>
      <c r="AA75" s="143"/>
    </row>
    <row r="76" spans="1:27">
      <c r="A76" s="143"/>
      <c r="B76" s="143"/>
      <c r="C76" s="144"/>
      <c r="D76" s="143"/>
      <c r="E76" s="143"/>
      <c r="F76" s="143"/>
      <c r="G76" s="143"/>
      <c r="H76" s="143"/>
      <c r="I76" s="143"/>
      <c r="J76" s="143"/>
      <c r="K76" s="143"/>
      <c r="L76" s="143"/>
      <c r="M76" s="143"/>
      <c r="N76" s="143"/>
      <c r="O76" s="143"/>
      <c r="P76" s="143"/>
      <c r="Q76" s="143"/>
      <c r="R76" s="143"/>
      <c r="S76" s="143"/>
      <c r="T76" s="143"/>
      <c r="U76" s="143"/>
      <c r="V76" s="143"/>
      <c r="W76" s="143"/>
      <c r="X76" s="143"/>
      <c r="Y76" s="143"/>
      <c r="Z76" s="143"/>
      <c r="AA76" s="143"/>
    </row>
    <row r="77" spans="1:27">
      <c r="A77" s="143"/>
      <c r="B77" s="143"/>
      <c r="C77" s="144"/>
      <c r="D77" s="143"/>
      <c r="E77" s="143"/>
      <c r="F77" s="143"/>
      <c r="G77" s="143"/>
      <c r="H77" s="143"/>
      <c r="I77" s="143"/>
      <c r="J77" s="143"/>
      <c r="K77" s="143"/>
      <c r="L77" s="143"/>
      <c r="M77" s="143"/>
      <c r="N77" s="143"/>
      <c r="O77" s="143"/>
      <c r="P77" s="143"/>
      <c r="Q77" s="143"/>
      <c r="R77" s="143"/>
      <c r="S77" s="143"/>
      <c r="T77" s="143"/>
      <c r="U77" s="143"/>
      <c r="V77" s="143"/>
      <c r="W77" s="143"/>
      <c r="X77" s="143"/>
      <c r="Y77" s="143"/>
      <c r="Z77" s="143"/>
      <c r="AA77" s="143"/>
    </row>
    <row r="78" spans="1:27">
      <c r="A78" s="143"/>
      <c r="B78" s="143"/>
      <c r="C78" s="144"/>
      <c r="D78" s="143"/>
      <c r="E78" s="143"/>
      <c r="F78" s="143"/>
      <c r="G78" s="143"/>
      <c r="H78" s="143"/>
      <c r="I78" s="143"/>
      <c r="J78" s="143"/>
      <c r="K78" s="143"/>
      <c r="L78" s="143"/>
      <c r="M78" s="143"/>
      <c r="N78" s="143"/>
      <c r="O78" s="143"/>
      <c r="P78" s="143"/>
      <c r="Q78" s="143"/>
      <c r="R78" s="143"/>
      <c r="S78" s="143"/>
      <c r="T78" s="143"/>
      <c r="U78" s="143"/>
      <c r="V78" s="143"/>
      <c r="W78" s="143"/>
      <c r="X78" s="143"/>
      <c r="Y78" s="143"/>
      <c r="Z78" s="143"/>
      <c r="AA78" s="143"/>
    </row>
    <row r="79" spans="1:27">
      <c r="A79" s="143"/>
      <c r="B79" s="143"/>
      <c r="C79" s="144"/>
      <c r="D79" s="143"/>
      <c r="E79" s="143"/>
      <c r="F79" s="143"/>
      <c r="G79" s="143"/>
      <c r="H79" s="143"/>
      <c r="I79" s="143"/>
      <c r="J79" s="143"/>
      <c r="K79" s="143"/>
      <c r="L79" s="143"/>
      <c r="M79" s="143"/>
      <c r="N79" s="143"/>
      <c r="O79" s="143"/>
      <c r="P79" s="143"/>
      <c r="Q79" s="143"/>
      <c r="R79" s="143"/>
      <c r="S79" s="143"/>
      <c r="T79" s="143"/>
      <c r="U79" s="143"/>
      <c r="V79" s="143"/>
      <c r="W79" s="143"/>
      <c r="X79" s="143"/>
      <c r="Y79" s="143"/>
      <c r="Z79" s="143"/>
      <c r="AA79" s="143"/>
    </row>
    <row r="80" spans="1:27">
      <c r="A80" s="143"/>
      <c r="B80" s="143"/>
      <c r="C80" s="144"/>
      <c r="D80" s="143"/>
      <c r="E80" s="143"/>
      <c r="F80" s="143"/>
      <c r="G80" s="143"/>
      <c r="H80" s="143"/>
      <c r="I80" s="143"/>
      <c r="J80" s="143"/>
      <c r="K80" s="143"/>
      <c r="L80" s="143"/>
      <c r="M80" s="143"/>
      <c r="N80" s="143"/>
      <c r="O80" s="143"/>
      <c r="P80" s="143"/>
      <c r="Q80" s="143"/>
      <c r="R80" s="143"/>
      <c r="S80" s="143"/>
      <c r="T80" s="143"/>
      <c r="U80" s="143"/>
      <c r="V80" s="143"/>
      <c r="W80" s="143"/>
      <c r="X80" s="143"/>
      <c r="Y80" s="143"/>
      <c r="Z80" s="143"/>
      <c r="AA80" s="143"/>
    </row>
    <row r="81" spans="1:27">
      <c r="A81" s="143"/>
      <c r="B81" s="143"/>
      <c r="C81" s="144"/>
      <c r="D81" s="143"/>
      <c r="E81" s="143"/>
      <c r="F81" s="143"/>
      <c r="G81" s="143"/>
      <c r="H81" s="143"/>
      <c r="I81" s="143"/>
      <c r="J81" s="143"/>
      <c r="K81" s="143"/>
      <c r="L81" s="143"/>
      <c r="M81" s="143"/>
      <c r="N81" s="143"/>
      <c r="O81" s="143"/>
      <c r="P81" s="143"/>
      <c r="Q81" s="143"/>
      <c r="R81" s="143"/>
      <c r="S81" s="143"/>
      <c r="T81" s="143"/>
      <c r="U81" s="143"/>
      <c r="V81" s="143"/>
      <c r="W81" s="143"/>
      <c r="X81" s="143"/>
      <c r="Y81" s="143"/>
      <c r="Z81" s="143"/>
      <c r="AA81" s="143"/>
    </row>
    <row r="82" spans="1:27">
      <c r="A82" s="143"/>
      <c r="B82" s="143"/>
      <c r="C82" s="144"/>
      <c r="D82" s="143"/>
      <c r="E82" s="143"/>
      <c r="F82" s="143"/>
      <c r="G82" s="143"/>
      <c r="H82" s="143"/>
      <c r="I82" s="143"/>
      <c r="J82" s="143"/>
      <c r="K82" s="143"/>
      <c r="L82" s="143"/>
      <c r="M82" s="143"/>
      <c r="N82" s="143"/>
      <c r="O82" s="143"/>
      <c r="P82" s="143"/>
      <c r="Q82" s="143"/>
      <c r="R82" s="143"/>
      <c r="S82" s="143"/>
      <c r="T82" s="143"/>
      <c r="U82" s="143"/>
      <c r="V82" s="143"/>
      <c r="W82" s="143"/>
      <c r="X82" s="143"/>
      <c r="Y82" s="143"/>
      <c r="Z82" s="143"/>
      <c r="AA82" s="143"/>
    </row>
    <row r="83" spans="1:27">
      <c r="A83" s="143"/>
      <c r="B83" s="143"/>
      <c r="C83" s="144"/>
      <c r="D83" s="143"/>
      <c r="E83" s="143"/>
      <c r="F83" s="143"/>
      <c r="G83" s="143"/>
      <c r="H83" s="143"/>
      <c r="I83" s="143"/>
      <c r="J83" s="143"/>
      <c r="K83" s="143"/>
      <c r="L83" s="143"/>
      <c r="M83" s="143"/>
      <c r="N83" s="143"/>
      <c r="O83" s="143"/>
      <c r="P83" s="143"/>
      <c r="Q83" s="143"/>
      <c r="R83" s="143"/>
      <c r="S83" s="143"/>
      <c r="T83" s="143"/>
      <c r="U83" s="143"/>
      <c r="V83" s="143"/>
      <c r="W83" s="143"/>
      <c r="X83" s="143"/>
      <c r="Y83" s="143"/>
      <c r="Z83" s="143"/>
      <c r="AA83" s="143"/>
    </row>
    <row r="84" spans="1:27">
      <c r="A84" s="143"/>
      <c r="B84" s="143"/>
      <c r="C84" s="144"/>
      <c r="D84" s="143"/>
      <c r="E84" s="143"/>
      <c r="F84" s="143"/>
      <c r="G84" s="143"/>
      <c r="H84" s="143"/>
      <c r="I84" s="143"/>
      <c r="J84" s="143"/>
      <c r="K84" s="143"/>
      <c r="L84" s="143"/>
      <c r="M84" s="143"/>
      <c r="N84" s="143"/>
      <c r="O84" s="143"/>
      <c r="P84" s="143"/>
      <c r="Q84" s="143"/>
      <c r="R84" s="143"/>
      <c r="S84" s="143"/>
      <c r="T84" s="143"/>
      <c r="U84" s="143"/>
      <c r="V84" s="143"/>
      <c r="W84" s="143"/>
      <c r="X84" s="143"/>
      <c r="Y84" s="143"/>
      <c r="Z84" s="143"/>
      <c r="AA84" s="143"/>
    </row>
    <row r="85" spans="1:27">
      <c r="A85" s="143"/>
      <c r="B85" s="143"/>
      <c r="C85" s="144"/>
      <c r="D85" s="143"/>
      <c r="E85" s="143"/>
      <c r="F85" s="143"/>
      <c r="G85" s="143"/>
      <c r="H85" s="143"/>
      <c r="I85" s="143"/>
      <c r="J85" s="143"/>
      <c r="K85" s="143"/>
      <c r="L85" s="143"/>
      <c r="M85" s="143"/>
      <c r="N85" s="143"/>
      <c r="O85" s="143"/>
      <c r="P85" s="143"/>
      <c r="Q85" s="143"/>
      <c r="R85" s="143"/>
      <c r="S85" s="143"/>
      <c r="T85" s="143"/>
      <c r="U85" s="143"/>
      <c r="V85" s="143"/>
      <c r="W85" s="143"/>
      <c r="X85" s="143"/>
      <c r="Y85" s="143"/>
      <c r="Z85" s="143"/>
      <c r="AA85" s="143"/>
    </row>
    <row r="86" spans="1:27">
      <c r="A86" s="143"/>
      <c r="B86" s="143"/>
      <c r="C86" s="144"/>
      <c r="D86" s="143"/>
      <c r="E86" s="143"/>
      <c r="F86" s="143"/>
      <c r="G86" s="143"/>
      <c r="H86" s="143"/>
      <c r="I86" s="143"/>
      <c r="J86" s="143"/>
      <c r="K86" s="143"/>
      <c r="L86" s="143"/>
      <c r="M86" s="143"/>
      <c r="N86" s="143"/>
      <c r="O86" s="143"/>
      <c r="P86" s="143"/>
      <c r="Q86" s="143"/>
      <c r="R86" s="143"/>
      <c r="S86" s="143"/>
      <c r="T86" s="143"/>
      <c r="U86" s="143"/>
      <c r="V86" s="143"/>
      <c r="W86" s="143"/>
      <c r="X86" s="143"/>
      <c r="Y86" s="143"/>
      <c r="Z86" s="143"/>
      <c r="AA86" s="143"/>
    </row>
    <row r="87" spans="1:27">
      <c r="A87" s="143"/>
      <c r="B87" s="143"/>
      <c r="C87" s="144"/>
      <c r="D87" s="143"/>
      <c r="E87" s="143"/>
      <c r="F87" s="143"/>
      <c r="G87" s="143"/>
      <c r="H87" s="143"/>
      <c r="I87" s="143"/>
      <c r="J87" s="143"/>
      <c r="K87" s="143"/>
      <c r="L87" s="143"/>
      <c r="M87" s="143"/>
      <c r="N87" s="143"/>
      <c r="O87" s="143"/>
      <c r="P87" s="143"/>
      <c r="Q87" s="143"/>
      <c r="R87" s="143"/>
      <c r="S87" s="143"/>
      <c r="T87" s="143"/>
      <c r="U87" s="143"/>
      <c r="V87" s="143"/>
      <c r="W87" s="143"/>
      <c r="X87" s="143"/>
      <c r="Y87" s="143"/>
      <c r="Z87" s="143"/>
      <c r="AA87" s="143"/>
    </row>
    <row r="88" spans="1:27">
      <c r="A88" s="143"/>
      <c r="B88" s="143"/>
      <c r="C88" s="144"/>
      <c r="D88" s="143"/>
      <c r="E88" s="143"/>
      <c r="F88" s="143"/>
      <c r="G88" s="143"/>
      <c r="H88" s="143"/>
      <c r="I88" s="143"/>
      <c r="J88" s="143"/>
      <c r="K88" s="143"/>
      <c r="L88" s="143"/>
      <c r="M88" s="143"/>
      <c r="N88" s="143"/>
      <c r="O88" s="143"/>
      <c r="P88" s="143"/>
      <c r="Q88" s="143"/>
      <c r="R88" s="143"/>
      <c r="S88" s="143"/>
      <c r="T88" s="143"/>
      <c r="U88" s="143"/>
      <c r="V88" s="143"/>
      <c r="W88" s="143"/>
      <c r="X88" s="143"/>
      <c r="Y88" s="143"/>
      <c r="Z88" s="143"/>
      <c r="AA88" s="143"/>
    </row>
    <row r="89" spans="1:27">
      <c r="A89" s="143"/>
      <c r="B89" s="143"/>
      <c r="C89" s="144"/>
      <c r="D89" s="143"/>
      <c r="E89" s="143"/>
      <c r="F89" s="143"/>
      <c r="G89" s="143"/>
      <c r="H89" s="143"/>
      <c r="I89" s="143"/>
      <c r="J89" s="143"/>
      <c r="K89" s="143"/>
      <c r="L89" s="143"/>
      <c r="M89" s="143"/>
      <c r="N89" s="143"/>
      <c r="O89" s="143"/>
      <c r="P89" s="143"/>
      <c r="Q89" s="143"/>
      <c r="R89" s="143"/>
      <c r="S89" s="143"/>
      <c r="T89" s="143"/>
      <c r="U89" s="143"/>
      <c r="V89" s="143"/>
      <c r="W89" s="143"/>
      <c r="X89" s="143"/>
      <c r="Y89" s="143"/>
      <c r="Z89" s="143"/>
      <c r="AA89" s="143"/>
    </row>
    <row r="90" spans="1:27">
      <c r="A90" s="143"/>
      <c r="B90" s="143"/>
      <c r="C90" s="144"/>
      <c r="D90" s="143"/>
      <c r="E90" s="143"/>
      <c r="F90" s="143"/>
      <c r="G90" s="143"/>
      <c r="H90" s="143"/>
      <c r="I90" s="143"/>
      <c r="J90" s="143"/>
      <c r="K90" s="143"/>
      <c r="L90" s="143"/>
      <c r="M90" s="143"/>
      <c r="N90" s="143"/>
      <c r="O90" s="143"/>
      <c r="P90" s="143"/>
      <c r="Q90" s="143"/>
      <c r="R90" s="143"/>
      <c r="S90" s="143"/>
      <c r="T90" s="143"/>
      <c r="U90" s="143"/>
      <c r="V90" s="143"/>
      <c r="W90" s="143"/>
      <c r="X90" s="143"/>
      <c r="Y90" s="143"/>
      <c r="Z90" s="143"/>
      <c r="AA90" s="143"/>
    </row>
    <row r="91" spans="1:27">
      <c r="A91" s="143"/>
      <c r="B91" s="143"/>
      <c r="C91" s="144"/>
      <c r="D91" s="143"/>
      <c r="E91" s="143"/>
      <c r="F91" s="143"/>
      <c r="G91" s="143"/>
      <c r="H91" s="143"/>
      <c r="I91" s="143"/>
      <c r="J91" s="143"/>
      <c r="K91" s="143"/>
      <c r="L91" s="143"/>
      <c r="M91" s="143"/>
      <c r="N91" s="143"/>
      <c r="O91" s="143"/>
      <c r="P91" s="143"/>
      <c r="Q91" s="143"/>
      <c r="R91" s="143"/>
      <c r="S91" s="143"/>
      <c r="T91" s="143"/>
      <c r="U91" s="143"/>
      <c r="V91" s="143"/>
      <c r="W91" s="143"/>
      <c r="X91" s="143"/>
      <c r="Y91" s="143"/>
      <c r="Z91" s="143"/>
      <c r="AA91" s="143"/>
    </row>
    <row r="92" spans="1:27">
      <c r="A92" s="143"/>
      <c r="B92" s="143"/>
      <c r="C92" s="144"/>
      <c r="D92" s="143"/>
      <c r="E92" s="143"/>
      <c r="F92" s="143"/>
      <c r="G92" s="143"/>
      <c r="H92" s="143"/>
      <c r="I92" s="143"/>
      <c r="J92" s="143"/>
      <c r="K92" s="143"/>
      <c r="L92" s="143"/>
      <c r="M92" s="143"/>
      <c r="N92" s="143"/>
      <c r="O92" s="143"/>
      <c r="P92" s="143"/>
      <c r="Q92" s="143"/>
      <c r="R92" s="143"/>
      <c r="S92" s="143"/>
      <c r="T92" s="143"/>
      <c r="U92" s="143"/>
      <c r="V92" s="143"/>
      <c r="W92" s="143"/>
      <c r="X92" s="143"/>
      <c r="Y92" s="143"/>
      <c r="Z92" s="143"/>
      <c r="AA92" s="143"/>
    </row>
    <row r="93" spans="1:27">
      <c r="A93" s="143"/>
      <c r="B93" s="143"/>
      <c r="C93" s="144"/>
      <c r="D93" s="143"/>
      <c r="E93" s="143"/>
      <c r="F93" s="143"/>
      <c r="G93" s="143"/>
      <c r="H93" s="143"/>
      <c r="I93" s="143"/>
      <c r="J93" s="143"/>
      <c r="K93" s="143"/>
      <c r="L93" s="143"/>
      <c r="M93" s="143"/>
      <c r="N93" s="143"/>
      <c r="O93" s="143"/>
      <c r="P93" s="143"/>
      <c r="Q93" s="143"/>
      <c r="R93" s="143"/>
      <c r="S93" s="143"/>
      <c r="T93" s="143"/>
      <c r="U93" s="143"/>
      <c r="V93" s="143"/>
      <c r="W93" s="143"/>
      <c r="X93" s="143"/>
      <c r="Y93" s="143"/>
      <c r="Z93" s="143"/>
      <c r="AA93" s="143"/>
    </row>
    <row r="94" spans="1:27">
      <c r="A94" s="143"/>
      <c r="B94" s="143"/>
      <c r="C94" s="144"/>
      <c r="D94" s="143"/>
      <c r="E94" s="143"/>
      <c r="F94" s="143"/>
      <c r="G94" s="143"/>
      <c r="H94" s="143"/>
      <c r="I94" s="143"/>
      <c r="J94" s="143"/>
      <c r="K94" s="143"/>
      <c r="L94" s="143"/>
      <c r="M94" s="143"/>
      <c r="N94" s="143"/>
      <c r="O94" s="143"/>
      <c r="P94" s="143"/>
      <c r="Q94" s="143"/>
      <c r="R94" s="143"/>
      <c r="S94" s="143"/>
      <c r="T94" s="143"/>
      <c r="U94" s="143"/>
      <c r="V94" s="143"/>
      <c r="W94" s="143"/>
      <c r="X94" s="143"/>
      <c r="Y94" s="143"/>
      <c r="Z94" s="143"/>
      <c r="AA94" s="143"/>
    </row>
    <row r="95" spans="1:27">
      <c r="A95" s="143"/>
      <c r="B95" s="143"/>
      <c r="C95" s="144"/>
      <c r="D95" s="143"/>
      <c r="E95" s="143"/>
      <c r="F95" s="143"/>
      <c r="G95" s="143"/>
      <c r="H95" s="143"/>
      <c r="I95" s="143"/>
      <c r="J95" s="143"/>
      <c r="K95" s="143"/>
      <c r="L95" s="143"/>
      <c r="M95" s="143"/>
      <c r="N95" s="143"/>
      <c r="O95" s="143"/>
      <c r="P95" s="143"/>
      <c r="Q95" s="143"/>
      <c r="R95" s="143"/>
      <c r="S95" s="143"/>
      <c r="T95" s="143"/>
      <c r="U95" s="143"/>
      <c r="V95" s="143"/>
      <c r="W95" s="143"/>
      <c r="X95" s="143"/>
      <c r="Y95" s="143"/>
      <c r="Z95" s="143"/>
      <c r="AA95" s="143"/>
    </row>
  </sheetData>
  <mergeCells count="32">
    <mergeCell ref="I5:I6"/>
    <mergeCell ref="J5:J6"/>
    <mergeCell ref="U5:U6"/>
    <mergeCell ref="T4:T6"/>
    <mergeCell ref="U4:Z4"/>
    <mergeCell ref="M5:M6"/>
    <mergeCell ref="N5:N6"/>
    <mergeCell ref="S4:S6"/>
    <mergeCell ref="O5:O6"/>
    <mergeCell ref="M4:P4"/>
    <mergeCell ref="P5:P6"/>
    <mergeCell ref="H5:H6"/>
    <mergeCell ref="G5:G6"/>
    <mergeCell ref="D5:D6"/>
    <mergeCell ref="F5:F6"/>
    <mergeCell ref="E5:E6"/>
    <mergeCell ref="A56:K56"/>
    <mergeCell ref="A2:Z2"/>
    <mergeCell ref="L56:Z56"/>
    <mergeCell ref="W5:W6"/>
    <mergeCell ref="X5:X6"/>
    <mergeCell ref="Y5:Z5"/>
    <mergeCell ref="V5:V6"/>
    <mergeCell ref="B4:B6"/>
    <mergeCell ref="C4:C6"/>
    <mergeCell ref="A4:A6"/>
    <mergeCell ref="Q4:Q6"/>
    <mergeCell ref="R4:R6"/>
    <mergeCell ref="L4:L6"/>
    <mergeCell ref="D4:G4"/>
    <mergeCell ref="H4:K4"/>
    <mergeCell ref="K5:K6"/>
  </mergeCells>
  <phoneticPr fontId="4" type="noConversion"/>
  <printOptions horizontalCentered="1"/>
  <pageMargins left="0.78740157480314965" right="0.78740157480314965" top="0.98425196850393704" bottom="0.98425196850393704" header="0" footer="0.59055118110236227"/>
  <pageSetup paperSize="9" scale="57" firstPageNumber="163" pageOrder="overThenDown" orientation="landscape"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13"/>
  <sheetViews>
    <sheetView view="pageBreakPreview" zoomScaleNormal="100" zoomScaleSheetLayoutView="100" workbookViewId="0">
      <selection activeCell="F11" sqref="F11"/>
    </sheetView>
  </sheetViews>
  <sheetFormatPr defaultColWidth="8.88671875" defaultRowHeight="13.5"/>
  <cols>
    <col min="1" max="1" width="7.77734375" style="2" customWidth="1"/>
    <col min="2" max="9" width="15.77734375" style="2" customWidth="1"/>
    <col min="10" max="10" width="5.109375" style="2" customWidth="1"/>
    <col min="11" max="11" width="6.6640625" style="2" bestFit="1" customWidth="1"/>
    <col min="12" max="16384" width="8.88671875" style="2"/>
  </cols>
  <sheetData>
    <row r="1" spans="1:14" s="64" customFormat="1" ht="16.5" customHeight="1">
      <c r="A1" s="65" t="s">
        <v>49</v>
      </c>
      <c r="B1" s="65"/>
      <c r="C1" s="65"/>
      <c r="D1" s="65"/>
      <c r="E1" s="65"/>
      <c r="F1" s="65"/>
      <c r="G1" s="65"/>
      <c r="H1" s="65"/>
      <c r="I1" s="65"/>
      <c r="J1" s="65"/>
      <c r="K1" s="65"/>
      <c r="L1" s="65"/>
      <c r="M1" s="65"/>
      <c r="N1" s="65"/>
    </row>
    <row r="2" spans="1:14" s="9" customFormat="1" ht="30" customHeight="1">
      <c r="A2" s="282" t="s">
        <v>327</v>
      </c>
      <c r="B2" s="282"/>
      <c r="C2" s="282"/>
      <c r="D2" s="282"/>
      <c r="E2" s="282"/>
      <c r="F2" s="282"/>
      <c r="G2" s="282"/>
      <c r="H2" s="282"/>
      <c r="I2" s="282"/>
    </row>
    <row r="3" spans="1:14" s="27" customFormat="1" ht="15" customHeight="1">
      <c r="A3" s="174" t="s">
        <v>5</v>
      </c>
      <c r="B3" s="174"/>
      <c r="C3" s="174"/>
      <c r="D3" s="174"/>
      <c r="E3" s="174"/>
      <c r="G3" s="34"/>
      <c r="H3" s="34"/>
      <c r="I3" s="31" t="s">
        <v>6</v>
      </c>
    </row>
    <row r="4" spans="1:14" ht="30" customHeight="1">
      <c r="A4" s="283" t="s">
        <v>166</v>
      </c>
      <c r="B4" s="192" t="s">
        <v>7</v>
      </c>
      <c r="C4" s="285"/>
      <c r="D4" s="190" t="s">
        <v>8</v>
      </c>
      <c r="E4" s="191"/>
      <c r="F4" s="190" t="s">
        <v>9</v>
      </c>
      <c r="G4" s="191"/>
      <c r="H4" s="190" t="s">
        <v>10</v>
      </c>
      <c r="I4" s="192"/>
    </row>
    <row r="5" spans="1:14" ht="45" customHeight="1" thickBot="1">
      <c r="A5" s="284"/>
      <c r="B5" s="159" t="s">
        <v>53</v>
      </c>
      <c r="C5" s="73" t="s">
        <v>12</v>
      </c>
      <c r="D5" s="72" t="s">
        <v>11</v>
      </c>
      <c r="E5" s="72" t="s">
        <v>12</v>
      </c>
      <c r="F5" s="72" t="s">
        <v>11</v>
      </c>
      <c r="G5" s="72" t="s">
        <v>12</v>
      </c>
      <c r="H5" s="72" t="s">
        <v>11</v>
      </c>
      <c r="I5" s="73" t="s">
        <v>12</v>
      </c>
    </row>
    <row r="6" spans="1:14" ht="28.5" hidden="1" customHeight="1" thickTop="1">
      <c r="A6" s="101">
        <v>2016</v>
      </c>
      <c r="B6" s="49">
        <v>172</v>
      </c>
      <c r="C6" s="50">
        <v>1075024</v>
      </c>
      <c r="D6" s="49">
        <v>85</v>
      </c>
      <c r="E6" s="59">
        <v>821167</v>
      </c>
      <c r="F6" s="49">
        <v>15</v>
      </c>
      <c r="G6" s="59">
        <v>18499</v>
      </c>
      <c r="H6" s="49">
        <v>72</v>
      </c>
      <c r="I6" s="51">
        <v>235358</v>
      </c>
    </row>
    <row r="7" spans="1:14" ht="28.5" hidden="1" customHeight="1">
      <c r="A7" s="101">
        <v>2017</v>
      </c>
      <c r="B7" s="49">
        <v>171</v>
      </c>
      <c r="C7" s="51">
        <v>1073494</v>
      </c>
      <c r="D7" s="49">
        <v>84</v>
      </c>
      <c r="E7" s="60">
        <v>819637</v>
      </c>
      <c r="F7" s="49">
        <v>15</v>
      </c>
      <c r="G7" s="60">
        <v>18499</v>
      </c>
      <c r="H7" s="49">
        <v>72</v>
      </c>
      <c r="I7" s="51">
        <v>235358</v>
      </c>
    </row>
    <row r="8" spans="1:14" ht="28.5" customHeight="1" thickTop="1">
      <c r="A8" s="101">
        <v>2018</v>
      </c>
      <c r="B8" s="49">
        <v>173</v>
      </c>
      <c r="C8" s="51">
        <v>1080280</v>
      </c>
      <c r="D8" s="49">
        <v>84</v>
      </c>
      <c r="E8" s="292">
        <v>806620</v>
      </c>
      <c r="F8" s="49">
        <v>17</v>
      </c>
      <c r="G8" s="292">
        <v>38059</v>
      </c>
      <c r="H8" s="49">
        <v>72</v>
      </c>
      <c r="I8" s="51">
        <v>235061</v>
      </c>
    </row>
    <row r="9" spans="1:14" ht="28.5" customHeight="1">
      <c r="A9" s="101">
        <v>2019</v>
      </c>
      <c r="B9" s="49">
        <v>172</v>
      </c>
      <c r="C9" s="51">
        <v>999526</v>
      </c>
      <c r="D9" s="49">
        <v>83</v>
      </c>
      <c r="E9" s="292">
        <v>725866</v>
      </c>
      <c r="F9" s="49">
        <v>17</v>
      </c>
      <c r="G9" s="292">
        <v>38059</v>
      </c>
      <c r="H9" s="49">
        <v>72</v>
      </c>
      <c r="I9" s="51">
        <v>235601</v>
      </c>
    </row>
    <row r="10" spans="1:14" ht="28.5" customHeight="1">
      <c r="A10" s="160">
        <v>2020</v>
      </c>
      <c r="B10" s="49">
        <v>171</v>
      </c>
      <c r="C10" s="51">
        <v>940696</v>
      </c>
      <c r="D10" s="49">
        <v>82</v>
      </c>
      <c r="E10" s="292">
        <v>667036</v>
      </c>
      <c r="F10" s="49">
        <v>17</v>
      </c>
      <c r="G10" s="292">
        <v>38059</v>
      </c>
      <c r="H10" s="49">
        <v>72</v>
      </c>
      <c r="I10" s="51">
        <v>235601</v>
      </c>
    </row>
    <row r="11" spans="1:14" ht="28.5" customHeight="1">
      <c r="A11" s="101">
        <v>2021</v>
      </c>
      <c r="B11" s="49">
        <v>180</v>
      </c>
      <c r="C11" s="51">
        <v>954478</v>
      </c>
      <c r="D11" s="49">
        <v>88</v>
      </c>
      <c r="E11" s="292">
        <v>676346</v>
      </c>
      <c r="F11" s="49">
        <v>17</v>
      </c>
      <c r="G11" s="292">
        <v>38059</v>
      </c>
      <c r="H11" s="49">
        <v>75</v>
      </c>
      <c r="I11" s="51">
        <v>240073</v>
      </c>
    </row>
    <row r="12" spans="1:14" ht="28.5" customHeight="1">
      <c r="A12" s="161">
        <v>2022</v>
      </c>
      <c r="B12" s="103">
        <v>180</v>
      </c>
      <c r="C12" s="104">
        <v>954647</v>
      </c>
      <c r="D12" s="103">
        <v>88</v>
      </c>
      <c r="E12" s="341">
        <v>676346</v>
      </c>
      <c r="F12" s="103">
        <v>17</v>
      </c>
      <c r="G12" s="341">
        <v>38288</v>
      </c>
      <c r="H12" s="103">
        <v>75</v>
      </c>
      <c r="I12" s="104">
        <v>240073</v>
      </c>
    </row>
    <row r="13" spans="1:14" s="27" customFormat="1" ht="15" customHeight="1">
      <c r="A13" s="158" t="s">
        <v>325</v>
      </c>
      <c r="B13" s="158"/>
      <c r="C13" s="158"/>
      <c r="D13" s="158"/>
      <c r="E13" s="158"/>
      <c r="F13" s="39"/>
      <c r="G13" s="158"/>
      <c r="H13" s="158"/>
      <c r="I13" s="40" t="s">
        <v>326</v>
      </c>
    </row>
  </sheetData>
  <mergeCells count="7">
    <mergeCell ref="H4:I4"/>
    <mergeCell ref="A2:I2"/>
    <mergeCell ref="A3:E3"/>
    <mergeCell ref="A4:A5"/>
    <mergeCell ref="B4:C4"/>
    <mergeCell ref="D4:E4"/>
    <mergeCell ref="F4:G4"/>
  </mergeCells>
  <phoneticPr fontId="4" type="noConversion"/>
  <printOptions horizontalCentered="1"/>
  <pageMargins left="0.78740157480314965" right="0.78740157480314965" top="0.98425196850393704" bottom="0.98425196850393704" header="0" footer="0.59055118110236227"/>
  <pageSetup paperSize="9" scale="83" firstPageNumber="163" pageOrder="overThenDown"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9</vt:i4>
      </vt:variant>
      <vt:variant>
        <vt:lpstr>이름 지정된 범위</vt:lpstr>
      </vt:variant>
      <vt:variant>
        <vt:i4>2</vt:i4>
      </vt:variant>
    </vt:vector>
  </HeadingPairs>
  <TitlesOfParts>
    <vt:vector size="11" baseType="lpstr">
      <vt:lpstr>ⅩⅢ-1. 환경오염물질배출시설</vt:lpstr>
      <vt:lpstr>ⅩⅢ-2. 환경오염배출사업장 단속 및 행정조치 </vt:lpstr>
      <vt:lpstr>ⅩⅢ-3. 배출부과금 부과 및 징수현황</vt:lpstr>
      <vt:lpstr>ⅩⅢ-4. 대기오염</vt:lpstr>
      <vt:lpstr>ⅩⅢ-5. 쓰레기수거</vt:lpstr>
      <vt:lpstr>ⅩⅢ-6 생활폐기물 매립지</vt:lpstr>
      <vt:lpstr>ⅩⅢ-7. 폐기물 재활용률</vt:lpstr>
      <vt:lpstr>ⅩⅢ-8. 공공하수처리시설</vt:lpstr>
      <vt:lpstr>ⅩⅢ-9. 시설녹지현황</vt:lpstr>
      <vt:lpstr>'ⅩⅢ-1. 환경오염물질배출시설'!Print_Area</vt:lpstr>
      <vt:lpstr>'ⅩⅢ-5. 쓰레기수거'!Print_Area</vt:lpstr>
    </vt:vector>
  </TitlesOfParts>
  <Company>통계청</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naju</cp:lastModifiedBy>
  <cp:lastPrinted>2024-06-17T13:09:01Z</cp:lastPrinted>
  <dcterms:created xsi:type="dcterms:W3CDTF">2010-03-03T04:58:55Z</dcterms:created>
  <dcterms:modified xsi:type="dcterms:W3CDTF">2024-06-17T13:12:51Z</dcterms:modified>
</cp:coreProperties>
</file>